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0" windowHeight="1170"/>
  </bookViews>
  <sheets>
    <sheet name="ผ 07" sheetId="19" r:id="rId1"/>
    <sheet name="ย1.1" sheetId="1" r:id="rId2"/>
    <sheet name="ย2.1" sheetId="5" r:id="rId3"/>
    <sheet name="ย2.2" sheetId="6" r:id="rId4"/>
    <sheet name="ย2.3" sheetId="21" r:id="rId5"/>
    <sheet name="ย2.4" sheetId="22" r:id="rId6"/>
    <sheet name="ย3.1" sheetId="7" r:id="rId7"/>
    <sheet name="ย3.2" sheetId="23" r:id="rId8"/>
    <sheet name="ย3.3" sheetId="24" r:id="rId9"/>
    <sheet name="ย3.4" sheetId="8" r:id="rId10"/>
    <sheet name="ย3.5" sheetId="9" r:id="rId11"/>
    <sheet name="ย3.6" sheetId="10" r:id="rId12"/>
    <sheet name="ย3.7" sheetId="11" r:id="rId13"/>
    <sheet name="ย3.8" sheetId="25" r:id="rId14"/>
    <sheet name="ย4.1" sheetId="12" r:id="rId15"/>
    <sheet name="ย4.2" sheetId="13" r:id="rId16"/>
    <sheet name="ย.5.1" sheetId="15" r:id="rId17"/>
    <sheet name="ย5.2" sheetId="16" r:id="rId18"/>
    <sheet name="ย5.3" sheetId="26" r:id="rId19"/>
    <sheet name="ผ02" sheetId="17" r:id="rId20"/>
    <sheet name="ผ03" sheetId="18" r:id="rId21"/>
    <sheet name="ผ08" sheetId="20" r:id="rId22"/>
    <sheet name="Sheet2" sheetId="27" r:id="rId23"/>
    <sheet name="Sheet3" sheetId="28" r:id="rId24"/>
  </sheets>
  <definedNames>
    <definedName name="_xlnm.Print_Area" localSheetId="15">ย4.2!$A$1:$L$28</definedName>
    <definedName name="_xlnm.Print_Titles" localSheetId="22">Sheet2!$10:$12</definedName>
    <definedName name="_xlnm.Print_Titles" localSheetId="0">'ผ 07'!$5:$7</definedName>
    <definedName name="_xlnm.Print_Titles" localSheetId="20">ผ03!$11:$13</definedName>
    <definedName name="_xlnm.Print_Titles" localSheetId="16">ย.5.1!$9:$11</definedName>
    <definedName name="_xlnm.Print_Titles" localSheetId="1">ย1.1!$11:$13</definedName>
    <definedName name="_xlnm.Print_Titles" localSheetId="2">ย2.1!$9:$11</definedName>
    <definedName name="_xlnm.Print_Titles" localSheetId="3">ย2.2!$2:$4</definedName>
    <definedName name="_xlnm.Print_Titles" localSheetId="6">ย3.1!$10:$12</definedName>
    <definedName name="_xlnm.Print_Titles" localSheetId="8">ย3.3!$2:$4</definedName>
    <definedName name="_xlnm.Print_Titles" localSheetId="9">ย3.4!$2:$4</definedName>
    <definedName name="_xlnm.Print_Titles" localSheetId="10">ย3.5!$2:$4</definedName>
    <definedName name="_xlnm.Print_Titles" localSheetId="11">ย3.6!$2:$4</definedName>
    <definedName name="_xlnm.Print_Titles" localSheetId="12">ย3.7!$2:$4</definedName>
    <definedName name="_xlnm.Print_Titles" localSheetId="13">ย3.8!$2:$4</definedName>
    <definedName name="_xlnm.Print_Titles" localSheetId="14">ย4.1!$11:$13</definedName>
    <definedName name="_xlnm.Print_Titles" localSheetId="15">ย4.2!$2:$4</definedName>
    <definedName name="_xlnm.Print_Titles" localSheetId="17">ย5.2!$2:$4</definedName>
  </definedNames>
  <calcPr calcId="144525"/>
</workbook>
</file>

<file path=xl/calcChain.xml><?xml version="1.0" encoding="utf-8"?>
<calcChain xmlns="http://schemas.openxmlformats.org/spreadsheetml/2006/main">
  <c r="M36" i="19" l="1"/>
  <c r="L36" i="19"/>
  <c r="J36" i="19"/>
  <c r="K36" i="19"/>
  <c r="J35" i="19"/>
  <c r="K35" i="19"/>
  <c r="L34" i="19"/>
  <c r="M34" i="19"/>
  <c r="L33" i="19"/>
  <c r="M33" i="19"/>
  <c r="M32" i="19"/>
  <c r="L32" i="19"/>
  <c r="J30" i="19"/>
  <c r="K30" i="19"/>
  <c r="L29" i="19"/>
  <c r="M29" i="19"/>
  <c r="M28" i="19"/>
  <c r="L28" i="19"/>
  <c r="J26" i="19"/>
  <c r="K26" i="19"/>
  <c r="L25" i="19"/>
  <c r="M25" i="19"/>
  <c r="L24" i="19"/>
  <c r="M24" i="19"/>
  <c r="L23" i="19"/>
  <c r="M23" i="19"/>
  <c r="L22" i="19"/>
  <c r="M22" i="19"/>
  <c r="L21" i="19"/>
  <c r="M21" i="19"/>
  <c r="L20" i="19"/>
  <c r="M20" i="19"/>
  <c r="L19" i="19"/>
  <c r="M19" i="19"/>
  <c r="M18" i="19"/>
  <c r="L18" i="19"/>
  <c r="K16" i="19"/>
  <c r="L16" i="19"/>
  <c r="M16" i="19"/>
  <c r="C16" i="19"/>
  <c r="D16" i="19"/>
  <c r="E16" i="19"/>
  <c r="F16" i="19"/>
  <c r="G16" i="19"/>
  <c r="H16" i="19"/>
  <c r="I16" i="19"/>
  <c r="J16" i="19"/>
  <c r="L15" i="19"/>
  <c r="M15" i="19"/>
  <c r="M14" i="19"/>
  <c r="L14" i="19"/>
  <c r="M13" i="19"/>
  <c r="L13" i="19"/>
  <c r="M12" i="19"/>
  <c r="L12" i="19"/>
  <c r="L10" i="19"/>
  <c r="M10" i="19"/>
  <c r="M9" i="19"/>
  <c r="L9" i="19"/>
  <c r="I424" i="1"/>
  <c r="I8" i="22"/>
  <c r="H8" i="22"/>
  <c r="H8" i="21"/>
  <c r="I8" i="21"/>
  <c r="G8" i="21"/>
  <c r="F8" i="21"/>
  <c r="I58" i="17" l="1"/>
  <c r="F12" i="16"/>
  <c r="G12" i="16"/>
  <c r="H12" i="16"/>
  <c r="I12" i="16"/>
  <c r="E12" i="16"/>
  <c r="F20" i="15"/>
  <c r="G20" i="15"/>
  <c r="H20" i="15"/>
  <c r="I20" i="15"/>
  <c r="E20" i="15"/>
  <c r="F28" i="13"/>
  <c r="G28" i="13"/>
  <c r="H28" i="13"/>
  <c r="I28" i="13"/>
  <c r="E28" i="13"/>
  <c r="F48" i="12"/>
  <c r="G48" i="12"/>
  <c r="H48" i="12"/>
  <c r="I48" i="12"/>
  <c r="F33" i="25"/>
  <c r="G33" i="25"/>
  <c r="H33" i="25"/>
  <c r="I33" i="25"/>
  <c r="F21" i="11"/>
  <c r="G21" i="11"/>
  <c r="H21" i="11"/>
  <c r="I21" i="11"/>
  <c r="F22" i="10"/>
  <c r="G22" i="10"/>
  <c r="H22" i="10"/>
  <c r="I22" i="10"/>
  <c r="I55" i="9"/>
  <c r="F55" i="9"/>
  <c r="G55" i="9"/>
  <c r="H55" i="9"/>
  <c r="F30" i="8"/>
  <c r="G30" i="8"/>
  <c r="H30" i="8"/>
  <c r="I30" i="8"/>
  <c r="I57" i="24"/>
  <c r="F57" i="24"/>
  <c r="G57" i="24"/>
  <c r="H57" i="24"/>
  <c r="F10" i="23"/>
  <c r="G10" i="23"/>
  <c r="H10" i="23"/>
  <c r="I10" i="23"/>
  <c r="F17" i="7"/>
  <c r="G17" i="7"/>
  <c r="H17" i="7"/>
  <c r="I17" i="7"/>
  <c r="F29" i="5"/>
  <c r="G29" i="5"/>
  <c r="H29" i="5"/>
  <c r="I29" i="5"/>
  <c r="F14" i="6" l="1"/>
  <c r="G14" i="6"/>
  <c r="H14" i="6"/>
  <c r="I14" i="6"/>
  <c r="I20" i="27" l="1"/>
  <c r="H20" i="27"/>
  <c r="E20" i="27"/>
  <c r="E57" i="24" l="1"/>
  <c r="G8" i="22"/>
  <c r="C35" i="19"/>
  <c r="D35" i="19"/>
  <c r="E35" i="19"/>
  <c r="F35" i="19"/>
  <c r="G35" i="19"/>
  <c r="H35" i="19"/>
  <c r="I35" i="19"/>
  <c r="B35" i="19"/>
  <c r="M35" i="19"/>
  <c r="C30" i="19"/>
  <c r="D30" i="19"/>
  <c r="E30" i="19"/>
  <c r="F30" i="19"/>
  <c r="G30" i="19"/>
  <c r="H30" i="19"/>
  <c r="I30" i="19"/>
  <c r="B30" i="19"/>
  <c r="M30" i="19"/>
  <c r="C26" i="19"/>
  <c r="D26" i="19"/>
  <c r="E26" i="19"/>
  <c r="F26" i="19"/>
  <c r="G26" i="19"/>
  <c r="H26" i="19"/>
  <c r="I26" i="19"/>
  <c r="B26" i="19"/>
  <c r="B16" i="19"/>
  <c r="H9" i="20"/>
  <c r="I9" i="20"/>
  <c r="J9" i="20"/>
  <c r="G9" i="20"/>
  <c r="F58" i="17"/>
  <c r="G58" i="17"/>
  <c r="H58" i="17"/>
  <c r="E58" i="17"/>
  <c r="E19" i="18"/>
  <c r="E48" i="12"/>
  <c r="E33" i="25"/>
  <c r="E21" i="11"/>
  <c r="E22" i="10"/>
  <c r="E55" i="9"/>
  <c r="E30" i="8"/>
  <c r="E10" i="23"/>
  <c r="E17" i="7"/>
  <c r="F8" i="22"/>
  <c r="E8" i="22"/>
  <c r="E8" i="21"/>
  <c r="E14" i="6"/>
  <c r="E29" i="5"/>
  <c r="H424" i="1"/>
  <c r="G424" i="1"/>
  <c r="F424" i="1"/>
  <c r="E424" i="1"/>
  <c r="I36" i="19" l="1"/>
  <c r="E36" i="19"/>
  <c r="F36" i="19"/>
  <c r="H36" i="19"/>
  <c r="G36" i="19"/>
  <c r="D36" i="19"/>
  <c r="C36" i="19"/>
  <c r="L26" i="19"/>
  <c r="L30" i="19"/>
  <c r="L35" i="19"/>
  <c r="M26" i="19"/>
  <c r="B36" i="19"/>
</calcChain>
</file>

<file path=xl/sharedStrings.xml><?xml version="1.0" encoding="utf-8"?>
<sst xmlns="http://schemas.openxmlformats.org/spreadsheetml/2006/main" count="5247" uniqueCount="2201">
  <si>
    <t xml:space="preserve">ถนน คสล.กว้าง 3.50 ม. ยาว 240 ม. หนา 0.15 ม. ผิวจราจร 840 ตร.ม. </t>
  </si>
  <si>
    <t>ส่วนโยธา</t>
  </si>
  <si>
    <t>โครงการก่อสร้างถนน คสล.     หมู่ที่1 (ซอย 1)</t>
  </si>
  <si>
    <t>โครงการก่อสร้างถนน คสล. หมู่ที่ 2 (ซอย ศูนย์พัฒนาเด็กเล็กตำบลนาโป่ง )</t>
  </si>
  <si>
    <t>ที่</t>
  </si>
  <si>
    <t>วัตถุประสงค์</t>
  </si>
  <si>
    <t>เป้าหมาย</t>
  </si>
  <si>
    <t>(ผลผลิตของโครงการ)</t>
  </si>
  <si>
    <t>งบประมาณและที่มา</t>
  </si>
  <si>
    <t>ผลที่คาดว่าจะได้รับ</t>
  </si>
  <si>
    <t>หน่วยงานที่รับผิดชอบ</t>
  </si>
  <si>
    <t xml:space="preserve"> </t>
  </si>
  <si>
    <t xml:space="preserve">ถนน คสล.กว้าง 4 ม. ยาว 437 ม. หนา 0.15 ม.  </t>
  </si>
  <si>
    <t>โครงการก่อสร้างสะพานคอนกรีต ข้ามลำห้วยแม่อาบ หน้าบ้านนายอุดม ตาลาน หมู่ที่ 4</t>
  </si>
  <si>
    <t>โครงการก่อสร้างถนนคสล.     หมู่ที่ 5 ทางเข้าสุสาน</t>
  </si>
  <si>
    <t xml:space="preserve">ถนน คสล.กว้าง 4.00 ม. ยาว 250 ม. หนา 0.15 ม. ผิวจราจร 1,000 ตร.ม. </t>
  </si>
  <si>
    <t xml:space="preserve">ประชาชนมีการคมนาคมสะดวก รวดเร็ว </t>
  </si>
  <si>
    <t>โครงการก่อสร้างถนนลูกรังอัดบด  หมู่ที่ 9</t>
  </si>
  <si>
    <t xml:space="preserve">  </t>
  </si>
  <si>
    <t xml:space="preserve">ถนน คสล.ก. 4.00 ม. ยาว 100 ม. หนา 0.15 ม. ผิวจราจร 400 ตร.ม.  </t>
  </si>
  <si>
    <t>โครงการก่อสร้างถนน คสล. หมู่ที่ 1 (ซอย ใหม่)</t>
  </si>
  <si>
    <t xml:space="preserve">ถนน คสล.กว้าง 4.00 ม. ยาว 200 ม. หนา 0.15 ม. </t>
  </si>
  <si>
    <t xml:space="preserve">ถนน คสล. กว้าง 6 เมตร ยาว 192 เมตร  </t>
  </si>
  <si>
    <t>โครงการก่อสร้างถนน คสล.   หมู่ที่2 (ซอยแม่แก้ว)</t>
  </si>
  <si>
    <t>ถนน คสล. กว้าง 4 ม. .ยาว.105 ม.หนา 0.15 ม. ผิวจราจร 4/0 ตร.ม.</t>
  </si>
  <si>
    <t>โครงการก่อสร้างถนนคสล.หมู่ที่2 (ซอยข้างอนามัย)</t>
  </si>
  <si>
    <t xml:space="preserve">ถนน คสล. กว้าง 4.00 ม. ยาว 674  </t>
  </si>
  <si>
    <t>โครงการก่อสร้างถนน คสล. หมู่ที่ 4 (ซอย 1)</t>
  </si>
  <si>
    <t xml:space="preserve">ถนน คสล.กว้าง 4 ม. ยาว 38 ม. หนา 0.15 ม. </t>
  </si>
  <si>
    <t xml:space="preserve">โครงการก่อสร้างถนนลูกรัง  หมู่ 5 (สายบ้านห่างนาลาน) </t>
  </si>
  <si>
    <t xml:space="preserve">ถนน ลูกรังกว้าง 3.50 ม. ยาว 600 ม. พร้อมกับวางท่อ 3 จุด </t>
  </si>
  <si>
    <t xml:space="preserve">โครงการก่อสร้างถนนคสล.   หมู่ 6 (รอบบ้านทิศตะวันออก) </t>
  </si>
  <si>
    <t>ถนน คสล.กว้าง 4.00 ม. ยาว 675 ม.  ไหล่ทางข้างละ 0.5 ม.</t>
  </si>
  <si>
    <t xml:space="preserve">โครงการก่อสร้างถนนคสล.   หมู่ 6 (รอบบ้านทิศตะวันตก) </t>
  </si>
  <si>
    <t xml:space="preserve">ถนน คสล.กว้าง 4.00 ม. ยาว 985 ม. </t>
  </si>
  <si>
    <t>โครงการก่อสร้างถนน คสล.  หมู่ที่ 7 (ซอย 7)</t>
  </si>
  <si>
    <t>โครงการก่อสร้างถนน คสล. หมู่ที่ 7 (ซอย3)</t>
  </si>
  <si>
    <t>โครงการก่อสร้างถนน คสล. หมู่ที่ 8 (สายสันป่าจี้-ห้วยแก้ว)</t>
  </si>
  <si>
    <t>โครงการก่อสร้างถนน คสล. หมู่ที่ 10 (ซอย 10)</t>
  </si>
  <si>
    <t xml:space="preserve">โครงการก่อสร้างถนน คสล.หมู่ 10 (ซอย 8) </t>
  </si>
  <si>
    <t xml:space="preserve">โครงการก่อสร้างถนน คสล.หมู่ 10 (ซอย 9) </t>
  </si>
  <si>
    <t xml:space="preserve">ถนน คสล. กว้าง 4.00 ม. ยาว  150  ม. หนา 0.15 ม. </t>
  </si>
  <si>
    <t xml:space="preserve">โครงการก่อสร้างถนน คสล. หมู่ที่ 11 (ซอย 4) </t>
  </si>
  <si>
    <t xml:space="preserve">ถนน คสล. กว้าง 4.00 ม. ยาว  100  ม. หนา 0.15 ม. </t>
  </si>
  <si>
    <t>โครงการก่อสร้างถนน คสล. หมู่ที่ 11 (ซอย 2) แพะเด่น</t>
  </si>
  <si>
    <t>โครงการก่อสร้างถนน คสล.     หมู่ที่1 (ซอยศูนย์เด็กเล็ก)</t>
  </si>
  <si>
    <t xml:space="preserve">ถนน คสล.กว้าง 4.00 ม. ยาว 150 ม. หนา 0.15 ม. ผิวจราจร 600 ตร.ม.  </t>
  </si>
  <si>
    <t>โครงการก่อสร้างถนน คสล.     หมู่ที่ 2 (ซอยนายจรัญ)</t>
  </si>
  <si>
    <t xml:space="preserve">ถนน คสล.กว้าง 4.00 ม. ยาว 50 ม. หนา 0.15 ม. ผิวจราจร 200 ตร.ม.  </t>
  </si>
  <si>
    <t xml:space="preserve">ถนน ลูกรัง.กว้าง 5.00 ม. ยาว 1,200 ม. หนา  </t>
  </si>
  <si>
    <t>โครงการก่อสร้างถนน คสล. หมู่ที่ 2 (ซอยบ้านบน)</t>
  </si>
  <si>
    <t>โครงการก่อสร้างถนนลูกรัง หมู่ที่ 5 (สายโต้งหนอง ถึงนาลาน )</t>
  </si>
  <si>
    <t>โครงการก่อสร้างถนน คสล.  หมู่ที่ 7 (ซอย 1)</t>
  </si>
  <si>
    <t xml:space="preserve">ถนน คสล.กว้าง 3.50 ม. ยาว 140 ม. หนา 0.15 ม.  </t>
  </si>
  <si>
    <t xml:space="preserve"> ถนน คสล. กว้าง 4.00 ม. ยาว  100  ม. หนา 0.15 ม. </t>
  </si>
  <si>
    <t>โครงการก่อสร้างถนน คสล. หมู่ที่ 9 (ซอยบ้านนางมูล)</t>
  </si>
  <si>
    <t>โครงการก่อสร้าง ถนนคสล.หมู่ 10 (ซอย 1)</t>
  </si>
  <si>
    <t xml:space="preserve">ถนน คสล.กาง 4.00 ม. ยาว 200 ม. หนา 0.15 ม. ผิวจราจร 800 ตร.ม.  </t>
  </si>
  <si>
    <t>โครงการก่อสร้างถนนลาดยาง หมู่ที่ 11 (สายบ้านเด่น-แม่แก่ง)</t>
  </si>
  <si>
    <t xml:space="preserve">ถนน คสล.กว้าง 4.00 ม. ยาว 80 ม. หนา 0.15 ม. ผิวจราจร 320 ตร.ม.  </t>
  </si>
  <si>
    <t>โครงการก่อสร้างถนน คสล.หมู่ที่ 11 (ซอย 1)</t>
  </si>
  <si>
    <t>โครงการก่อสร้างถนน คสล. หมู่ที่12(ซอยประปา)</t>
  </si>
  <si>
    <t xml:space="preserve"> ถนน คสล.กว้าง 4.00 ม. ยาว 300ม. หนา 0.15 ม. </t>
  </si>
  <si>
    <t xml:space="preserve">โครงการก่อสร้างสะพานไม้ข้ามฝายนาโฮ้ง  หมู่ที่1 </t>
  </si>
  <si>
    <t xml:space="preserve"> สะพาน กว้าง 3 เมตร ยาว 15 เมตร</t>
  </si>
  <si>
    <t xml:space="preserve">โครงการก่อสร้างสะพานไม้ข้ามฝายนาหนองคัน  หมู่ที่1 </t>
  </si>
  <si>
    <t xml:space="preserve">  สะพานกว้าง 3 เมตร ยาว 15 เมตร</t>
  </si>
  <si>
    <t>โครงการก่อสร้างถนน คสล.     หมู่ที่ 2 (ซอยหัวฝาย)</t>
  </si>
  <si>
    <t>ถนน คสล.กว้าง 4.00 ม. ยาว 80 ม. หนา 0.15 ม.  ตามแบบมาตรฐานของ คพต.</t>
  </si>
  <si>
    <t>โครงการก่อสร้างถนน คสล. หมู่ที่ 1 (ซอย 5)</t>
  </si>
  <si>
    <t>โครงการก่อสร้างถนน คสล. หมู่ที่1 (ซอย 3)</t>
  </si>
  <si>
    <t>โครงการก่อสร้างถนน คสล. หมู่ที่1 (ซอยข้างบ้านผู้ใหญ่)</t>
  </si>
  <si>
    <t>โครงการก่อสร้างถนน ลูกรัง    หมู่ที่ 2 (จากหน้าศาลาเจ้าพ่อน้อยนันตา-ถนนข้างอนามัย)</t>
  </si>
  <si>
    <t xml:space="preserve"> ถนน ลูกรัง กว้าง 4 ม. ยาว 80 ม. หนา 0.15 ตร.ม.</t>
  </si>
  <si>
    <t xml:space="preserve">โครงการก่อสร้างlสะพานไม้ข้ามลำห้วยหลวง   หมู่ที่ 2 </t>
  </si>
  <si>
    <t>โครงการก่อสร้างถนนลูกรัง     หมู่ที่ 2 (ตั้งแต่บ้านแม่บัวถึงบ้านแม่แก้ว)</t>
  </si>
  <si>
    <t xml:space="preserve"> ถนนลูกรัง กว้าง 6  ม. ยาว 500 ม.</t>
  </si>
  <si>
    <t>โครงการขยายถนน    หมู่ที่ 2 (บริเวณหน้าบ้าน อ.อุดม)</t>
  </si>
  <si>
    <t xml:space="preserve"> ขยายความกว้างผิวจราจร ถนน คสล. กว้าง 4 เมตร ยาว 300 เมตร</t>
  </si>
  <si>
    <t xml:space="preserve"> สะพานไม้ กว้าง 2 เมตร ยาว 20 เมตร</t>
  </si>
  <si>
    <t>โครงการก่อสร้างถนน    หมู่ที่ 2 (ทางเข้าบ้านนายแก้ว ปุ๊ดหนอย)</t>
  </si>
  <si>
    <t>ถนน คสล. กว้าง 3  เมตร ยาว 105 เมตร</t>
  </si>
  <si>
    <t>โครงการขยายถนน    หมู่ที่ 2 (บริเวณหน้าบ้านนายเฮือน สายสุยะ)</t>
  </si>
  <si>
    <t xml:space="preserve"> ขยายความกว้างผิวจราจร ถนน คสล. กว้าง 5 เมตร ยาว 20 เมตร</t>
  </si>
  <si>
    <t>โครงการก่อสร้างถนน    หมู่ที่ 2 (หน้าบ้านนายชัชชัย คำภิระแปง)</t>
  </si>
  <si>
    <t>ถนน คสล. กว้าง 4  เมตร ยาว 220 เมตร</t>
  </si>
  <si>
    <t>โครงการก่อสร้างถนนคสล.    หมู่ที่ 3 (จากหน้าบ้านนายนิ่ง คำสันทราย ถึงวัด)</t>
  </si>
  <si>
    <t>ถนน คสล.กว้าง 4 ม. ยาว 40 ม. หน 0.15 เมตร   ตามแบบมาตรฐานของ คพต.</t>
  </si>
  <si>
    <t xml:space="preserve">โครงการก่อสร้างสะพานไม้ หมู่ที่ 2 (ระหว่างทุ่งพ่อเซ็น เป็งกันทา ถึง ทุ่งนายมานิตย์ กันยะมูล)   </t>
  </si>
  <si>
    <t xml:space="preserve"> สะพาน กว้าง 4  เมตร ยาว 14  เมตร</t>
  </si>
  <si>
    <t xml:space="preserve">โครงการซ่อมแซมถนนคสล.   หน้าบ้านายเสาร์แก้ว สายจันทร์หมู่ที่ 4 </t>
  </si>
  <si>
    <t xml:space="preserve"> ถนนคสล.กว้าง 4 เมตร ยาว 50 เมตร หนา 0.15 เมตร</t>
  </si>
  <si>
    <t>โครงการก่อสร้างถนนลูกรังอัดบด หมู่ที่ 4 (ซอย  ใหม่)</t>
  </si>
  <si>
    <t>โครงการก่อสร้างถนน คสล.   หมู่ที่ 5 (ซอย 5ข้างบ้านนายอสิทธิ์  ภูดี )</t>
  </si>
  <si>
    <t xml:space="preserve"> ถนนลูกรังกว้าง 4 เมตร ยาว 500 เมตร</t>
  </si>
  <si>
    <t xml:space="preserve">โครงการก่อสร้างถนนลูกรัง หมู่ 4 (เลาะลำห้วยแม่อาบ) </t>
  </si>
  <si>
    <t>ถนนลูกรัง กว้าง 4 ม. ยาว 1,000 ม.</t>
  </si>
  <si>
    <t xml:space="preserve">โครงการก่อสร้างถนน คสล.  หมู่ 4 (ข้างบ้านผู้ใหญ่) </t>
  </si>
  <si>
    <t>ถนนคสล. กว้าง 3 ม. ยาว 100 ม.</t>
  </si>
  <si>
    <t xml:space="preserve">ถนน คสล. กว้าง 3.00 ม. ยาว  70  ม.    </t>
  </si>
  <si>
    <t xml:space="preserve">โครงการก่อสร้างถนนลูกรัง   หมู่ 6 (จากหมู่บ้าน-ทุ่งนาห้วย) </t>
  </si>
  <si>
    <t>ถนนลูกรัง กว้าง4.5ม. ยาว 400 ม. หนา 15 ซม. พร้อมวางท่อ</t>
  </si>
  <si>
    <t xml:space="preserve">โครงการก่อสร้างถนนคสล.   หมู่ 6 (ซอยบ้านผู้ใหญ่บ้าน) </t>
  </si>
  <si>
    <t>ถนน ลูกรังกว้าง 4.00 ม. ยาว 4,200 ม.  หนา 0.15 ม.</t>
  </si>
  <si>
    <t>ถนนลูกรังกว้าง 4.00 ม.ยาว 35.00 ม.</t>
  </si>
  <si>
    <t>โครงการก่อสร้างถนน ลูกรัง หมู่ที่ 6  (ห้วยมะโก๋)</t>
  </si>
  <si>
    <t xml:space="preserve">ถนน คสล.กว้าง 4.00 ม. ยาว 175 ม. </t>
  </si>
  <si>
    <t xml:space="preserve">โครงการก่อสร้างถนนลูกรังอัดบดทุ่งห้วยแม่ตั๊ก   หมู่ 6 </t>
  </si>
  <si>
    <t>ถนนลูกรัง กว้าง 4.00 ม. ยาว 35.00 ม.</t>
  </si>
  <si>
    <t xml:space="preserve">โครงการก่อสร้างถนนลูกรังอัดบดนาโป่ง - ห้วยเกี๋ยง   หมู่ 6 </t>
  </si>
  <si>
    <t>ถนนลูกรัง กว้าง 5 ม. ยาว 2,000 ม.</t>
  </si>
  <si>
    <t xml:space="preserve">โครงการก่อสร้างถนน คสล. โฮงปู่เสี้ย  หมู่ 6 </t>
  </si>
  <si>
    <t xml:space="preserve">โครงการก่อสร้างถนน คสล. ซอยบ้านนายวิวัฒ ทานะ  หมู่ 6 </t>
  </si>
  <si>
    <t xml:space="preserve">โครงการก่อสร้างถนนลูกรังอัดบด ทุ่งนาเหล่า  หมู่ 6 </t>
  </si>
  <si>
    <t xml:space="preserve">โครงการก่อสร้างถนน คสล. ซอยหน้า ร.ร.บ้านนาโป่ง - สระห้วยมะโก๋  หมู่ 6 </t>
  </si>
  <si>
    <t xml:space="preserve">โครงการก่อสร้างถนน ลูกรังอัดบด เข้าทุ่งแม่ผะกาน  หมู่ 6 </t>
  </si>
  <si>
    <t xml:space="preserve">โครงการก่อสร้างสะพานข้ามห้วยไปทุ่งบวกปู่ติง  หมู่ 6 </t>
  </si>
  <si>
    <t>ถนนคสล. กว้าง 4 ม. ยาว 8.00 ม.  หนา 0.15 .ม.</t>
  </si>
  <si>
    <t>ถนนคสล. กว้าง 4 ม. ยาว 6.00  ม. หนา 0.15  ม.</t>
  </si>
  <si>
    <t>ถนนลูกรัง กว้าง 5 ม. ยาว 20.00  ม.</t>
  </si>
  <si>
    <t>ถนนคสล. กว้าง 4 ม. ยาว 10.00  ม. หนา 0.15 ม.</t>
  </si>
  <si>
    <t>ถนนลูกรัง กว้าง 4 ม. ยาว 10.00  ม.</t>
  </si>
  <si>
    <t xml:space="preserve">โครงการก่อสร้างสะพานข้ามห้วยแม่ตั๊กไปทุ่งนาอิน  หมู่ 6 </t>
  </si>
  <si>
    <t>โครงการก่อสร้างถนน คสล.  หมู่ที่ 8 (ซอย 6)</t>
  </si>
  <si>
    <t xml:space="preserve"> ถนน คสล. กว้าง 4 เมตร ยาว 50 เมตร หนา 0.15 เมตร</t>
  </si>
  <si>
    <t>โครงการก่อสร้างถนน คสล. หมู่ที่ 8 (ต่อจากซอย 3 ออกไปถึง ถนนสาย ห้วยแก้ว-สันป่าจี้)</t>
  </si>
  <si>
    <t xml:space="preserve"> ถนน คสล.กว้าง 4 เมตร  ยาว 80 เมตร</t>
  </si>
  <si>
    <t>โครงการก่อสร้างถนน คสล.  หมู่ที่ 8 (ซอย 8)</t>
  </si>
  <si>
    <t xml:space="preserve">  ถนน คสล. กว้าง 4 เมตร ยาว 50 เมตร หนา 0.15 ตร.เมตร</t>
  </si>
  <si>
    <t xml:space="preserve">  ถนน คสล. กว้าง 4 เมตร ยาว 60 เมตร หนา 0.15 ตร.เมตร</t>
  </si>
  <si>
    <t>โครงการก่อสร้าง คสล. หมู่ที่ 9 (ซอยข้างบ้านนายไหล่)</t>
  </si>
  <si>
    <t xml:space="preserve">ถนน คสล. กว้าง 3 ม. ยาว 24 ม. หนา 0.15 ม.   </t>
  </si>
  <si>
    <t>โครงการก่อสร้าง คสล. หมู่ที่ 9 (ซอยบ้านนายก๋อง)</t>
  </si>
  <si>
    <t xml:space="preserve">ถนน คสล.กว้าง 3 ม. ยาว 25 มหนา 0.15 ม. . </t>
  </si>
  <si>
    <t>โครงการก่อสร้าง คสล.หมู่ที่ 9 (ซอยบ้านนายเรียว)</t>
  </si>
  <si>
    <t xml:space="preserve">ถนน คสล. กว้าง 3 ม. ยาว 36 ม. หนา 0.15 ม.   </t>
  </si>
  <si>
    <t>โครงการก่อสร้างถนน คสลหมู่ที่ 10 (สายตรงเขต 1)</t>
  </si>
  <si>
    <t xml:space="preserve">ถนน คสล. กว้าง 4.00 ม. ยาว 300 ม. หนา 0.15 ม. </t>
  </si>
  <si>
    <t xml:space="preserve">ถนน คสล. กว้าง 4.00 ม. ยาว 50  ม. หนา 0.15 ม. </t>
  </si>
  <si>
    <t xml:space="preserve">โครงการก่อสร้างถนน คสล.หมู่ 10 (ซอย 6) </t>
  </si>
  <si>
    <t xml:space="preserve">โครงการก่อสร้างถนน คสล.หมู่ 10 (ซอย 11) </t>
  </si>
  <si>
    <t>ถนน คสล. กว้าง 3.00 ม. ยาว 100  ม. หนา 0.15 ม.</t>
  </si>
  <si>
    <t xml:space="preserve">โครงการก่อสร้างถนน คสล.หมู่ 10 (ซอย 13) </t>
  </si>
  <si>
    <t xml:space="preserve">ถนน คสล. กว้าง 3.00 ม. ยาว 80  ม. หนา 0.15 ม. </t>
  </si>
  <si>
    <t xml:space="preserve">โครงการก่อสร้างถนน คสล.หมู่ 10 (ซอย 14) </t>
  </si>
  <si>
    <t xml:space="preserve">ถนน คสล. กว้าง 3.00 ม. ยาว 120  ม. หนา 0.15 ม. </t>
  </si>
  <si>
    <t xml:space="preserve">โครงการก่อสร้างถนน ลูกรังหมู่ 10 (สายทุ่งฮ้าง-แม่ปุ) </t>
  </si>
  <si>
    <t xml:space="preserve">ถนน ลูกรังกว้าง 4.00 ม. ยาว 120  ม. หนา 0.15 ม. </t>
  </si>
  <si>
    <t xml:space="preserve">โครงการก่อสร้างถนน ลูกรังอัดบด หมู่ 10 (สายน้ำดิบ) </t>
  </si>
  <si>
    <t xml:space="preserve">โครงการก่อสร้างถนน อัดบดลูกรัง หมู่ที่ 11 (สายโป่งดู่) </t>
  </si>
  <si>
    <t xml:space="preserve">ถนน ลูกรังกว้าง 4.00 ม. ยาว 100  ม. หนา 0.15 ม. </t>
  </si>
  <si>
    <t xml:space="preserve">โครงการก่อสร้างถนนลูกรัง หมู่ 10 (สายทุ่งใหม่) </t>
  </si>
  <si>
    <t xml:space="preserve">ถนน ลูกรัง กว้าง 4.00 ม. ยาว 1,000  ม. พร้อมวางท่อ 60”  3 จุด </t>
  </si>
  <si>
    <t xml:space="preserve">โครงการก่อสร้างถนนลูกรัง หมู่ 10 (สายร่องปู่เจ้าเชื่อมสายทุ่งบน) </t>
  </si>
  <si>
    <t xml:space="preserve">โครงการก่อสร้างถนนลาดยาง หมู่ 10 (สายผาปัง นาริน) </t>
  </si>
  <si>
    <t>ถนน ลาดยาง กว้าง 4.00 ม. ยาว 1,500  ม.</t>
  </si>
  <si>
    <t>ถนนลูกรัง กว้าง 4 ม. ยาว 1,000 ม. หนา 0.2 ม.</t>
  </si>
  <si>
    <t xml:space="preserve">โครงการก่อสร้างถนน อัดบดลูกรัง หมู่ที่ 12 </t>
  </si>
  <si>
    <t>โครงการก่อสร้างถนนลูกรัง หมู่ที่11 (สายโป่งแก)</t>
  </si>
  <si>
    <t>โครงการก่อสร้างถนน คสล. หมู่ที่ 12 (ซอยข้างศาลาเอนกประสงค์)</t>
  </si>
  <si>
    <t xml:space="preserve">ถนน คสล.กว้าง 4.00 ม. ยาว 100 ม. หนา 0.15 ม.  </t>
  </si>
  <si>
    <t xml:space="preserve">ถนน ลูกรัง กว้าง 4.00 ม. ยาว 1,000 ม. ผิวจราจร 4,000 ตร.ม. </t>
  </si>
  <si>
    <t>เพื่อให้ประชาชนในตำบลนาโป่ง ได้มีถนนสำหรับใช้ในการคมนาคมได้สะดวก รวดเร็ว</t>
  </si>
  <si>
    <t>1. ถนน ลป 4110 บ้านห้วยแก้ว-บ้านสันป่าจี้</t>
  </si>
  <si>
    <t>2. ถนน ลป 4199 บ้านสันหลวง-เถินลี้</t>
  </si>
  <si>
    <t>3. ถนน ลป 2062 บ้านห้วยแก้ว-บ้านห้วยเกี่ยง</t>
  </si>
  <si>
    <t xml:space="preserve">4. ถนน ลป 3107 บ้านนาโป่ง          </t>
  </si>
  <si>
    <t xml:space="preserve"> 5. ถนน ลป 3108 บ้านหล่ายท่า</t>
  </si>
  <si>
    <t>รายละเอียดโครงการพัฒนา</t>
  </si>
  <si>
    <t>องค์การบริหารส่วนตำบลนาโป่ง</t>
  </si>
  <si>
    <t>โครงการจัดสร้างสถานีสูบน้ำ ไฟฟ้า ตำบลนาโป่ง</t>
  </si>
  <si>
    <t>เพื่อช่วยเหลือผู้ประสบปัญหาภัยแล้งได้รวดเร็ว ทันท่วงที</t>
  </si>
  <si>
    <t xml:space="preserve">จัดสร้างสถานีสูบน้ำไฟฟ้า ประจำ ตำบลนาโป่ง </t>
  </si>
  <si>
    <t>ประชาชนที่ประสบปัญหาภัยแล้งได้รับการช่วยเหลือมากขึ้น</t>
  </si>
  <si>
    <t>โครงการปรับปรุงเครื่องหมายบังคับการจราจร</t>
  </si>
  <si>
    <t>เพื่อให้ประชาชนได้มีเครื่องหมายบังคับจราจรสำหรับใช้ในการคมนาคมได้ปลอดภัย</t>
  </si>
  <si>
    <t xml:space="preserve">ปรับปรุงเครื่องหมายบังคับการจราจร  </t>
  </si>
  <si>
    <t>ประชาชนใช้ถนนการคมนาคมได้ปลอดภัย</t>
  </si>
  <si>
    <t>สำนักปลัด</t>
  </si>
  <si>
    <t xml:space="preserve">หมู่บ้านได้ใช้ประโยชน์จากที่ดินว่างเปล่าเพิ่มมากขึ้น   </t>
  </si>
  <si>
    <t>ก่อสร้างอาคารเอนกประสงค์  จำนวน 1 หลัง ตามแบบมาตรฐานที่ อบต.นาโป่งกำหนด</t>
  </si>
  <si>
    <t xml:space="preserve">หมู่บ้านมีอาคารสำหรับใช้ทำกิจกรรมและประโยชน์ร่วมกัน. </t>
  </si>
  <si>
    <t xml:space="preserve">โครงการก่อสร้างดาดลำเหมือง  ฝายปู่นก  หมู่ที่ 2                               </t>
  </si>
  <si>
    <t xml:space="preserve">เพื่อให้น้ำที่ไหลผ่านฝายปู่นก      หมู่ที่ 2  เพียงพอต่อการทำการเกษตร                                   </t>
  </si>
  <si>
    <t>ดาดลำเหมืองฝายปู่นก  ขนาดปากกว้าง  1.0  ม. ก้นกว้าง  0.8  ม.  ยาว  300 ม. สูง  0.75  ม.</t>
  </si>
  <si>
    <t>เพื่อแก้ไขปัญหาน้ำท่วมขังและกัดเซาะถนนในหมู่บ้าน</t>
  </si>
  <si>
    <t>รางระบายน้ำขนาดปากกว้าง 0.30 เมตร ลึก 0.30 เมตร ยาว  200 เมตร</t>
  </si>
  <si>
    <t>ก่อสร้างอาคารเอนกประสงค์  หมู่ที่ 1</t>
  </si>
  <si>
    <t xml:space="preserve">โครงการก่อสร้างรางระบายน้ำ หมู่ที่  3ถนนสายปากกอง – นาโป่ง </t>
  </si>
  <si>
    <t xml:space="preserve">เพื่อแก้ไขปัญหาน้ำท่วมขังและกัดเซาะถนนในหมู่บ้าน </t>
  </si>
  <si>
    <t>โครงการก่อสร้างรางระบายน้ำ บริเวณหมู่บ้าน หมู่ที่ 3</t>
  </si>
  <si>
    <t>เพื่อแก้ไขปัญหาน้ำเสียน้ำท่วมขังและการกัดเซาะของถนน</t>
  </si>
  <si>
    <t>โครงการรางระบายน้ำ หมู่ที่ 2 จำนวน 2 จุด (ถนนสายหลักและซอย 3)</t>
  </si>
  <si>
    <t>จุดที่ 1 ยาว 286 เมตรจุดที่ 2 ยาว 80 เมตร</t>
  </si>
  <si>
    <t xml:space="preserve">ก่อสร้างรางระบายน้ำ ขนาดกว้าง  0.50 ม. ลึก 0.50 ม. ยาว 300 ม. </t>
  </si>
  <si>
    <t xml:space="preserve">โครงการก่อสร้างดาดลำเหมืองเด่นฮี    หมู่ที่ 3    </t>
  </si>
  <si>
    <t>ก่อสร้างทำนบกั้นน้ำ บริเวณลำห้วย แม่อาบ จำนวน  1 จุด</t>
  </si>
  <si>
    <t>โครงการก่อสร้างอาคารเอนกประสงค์  หมู่ที่ 5</t>
  </si>
  <si>
    <t xml:space="preserve">เพื่อให้ประชาชนใน หมู่ที่ 5 ได้มีศาลาเอนกประสงค์สำหรับใช้ในการทำกิจกรรมร่วมกัน  </t>
  </si>
  <si>
    <t>ก่อสร้างอาคารเอนกประสงค์          จำนวน 1 หลัง ตามแบบมาตรฐานที่ อบต.นาโป่งกำหนด</t>
  </si>
  <si>
    <t xml:space="preserve">หมู่บ้านมีศาลาเอนกประสงค์ใช้ทำกิจกรรมร่วมกัน. </t>
  </si>
  <si>
    <t xml:space="preserve">โครงการก่อสร้างดาดลำเหมืองทุ่งนาหนอง  หมู่ที่ 5         </t>
  </si>
  <si>
    <t xml:space="preserve">โครงการก่อสร้างฝายน้ำล้นทุ่งบวกแม่แก้ว   หมู่ที่ 6                           </t>
  </si>
  <si>
    <t>โครงการก่อสร้างพนังกั้นน้ำ(ลิปแลป) ท้ายอ่างเก็บน้ำ แม่ตั๊ก หมู่ที่ 6</t>
  </si>
  <si>
    <t xml:space="preserve"> ฝายน้ำล้นบวกแม่แก้ว ขนาดกว้าง 12 เมตร ลึก 3 เมตร ยาว 10 เมตร</t>
  </si>
  <si>
    <t>โครงการก่อสร้างประปาภูเขา หมู่ที่ 7</t>
  </si>
  <si>
    <t xml:space="preserve">โครงการก่อสร้างประตูระบายน้ำ หน้าฝายนามน  หมู่ที่ 8    </t>
  </si>
  <si>
    <t xml:space="preserve">โครงการก่อสร้างดาดลำเหมือง  เหมืองน้อยข้างวัด  หมู่ที่ 8    </t>
  </si>
  <si>
    <t xml:space="preserve">โครงการโยกย้ายปรับปรุงยุ้งฉางประจำหมู่บ้าน พร้อมปรับพื้นที่ หมู่ที่  8  </t>
  </si>
  <si>
    <t xml:space="preserve">เพื่อให้ประชาชนมียุ้งฉางเพื่อเก็บผลผลิตทางการเกษตรที่แข็งแรง ปลอดภัย ร่วมกัน                           </t>
  </si>
  <si>
    <t>โยกย้าย ปรับปรุงยุ้งฉางประจำหมู่บ้าน ไปไว้ที่ สาธารณะในหมู่บ้าน พร้อมปรับพื้นที่</t>
  </si>
  <si>
    <t>ประชาชนมีที่สำหรับเก็บผลผลิตทางการเกษตรร่วมกัน</t>
  </si>
  <si>
    <t>โครงการก่อสร้างดาดลำเหมืองฝายทุ่งต้นศรี  หมู่ที่ 9</t>
  </si>
  <si>
    <t xml:space="preserve">ดาดลำเหมือง ขนาดปากกว้าง  1.5  ม.  ก้นกว้าง  0.6  ม.  ยาว  1,000 ม. </t>
  </si>
  <si>
    <t>โครงการก่อสร้างดาดลำเหมือง    ทุ่งบน หมู่ที่ 10</t>
  </si>
  <si>
    <t>ดาดลำเหมืองทุ่งบน  ขนาดปากกว้าง  1.2  ม.  ก้นกว้าง  0.6  ม.  ยาว  2,000  ม. สูง  0.6  ม.</t>
  </si>
  <si>
    <t>โครงการปรับปรุงระบบไฟฟ้า ประปาหมู่บ้าน หมูที่ 11</t>
  </si>
  <si>
    <t xml:space="preserve">ปรับปรุงระบบไฟฟ้าประปาหมู่บ้าน หมู่ที่11 เป็นระบบไฟฟ้า 3 เฟส </t>
  </si>
  <si>
    <t>โครงการขุดลอกเหมือง   หมู่ที่ 11</t>
  </si>
  <si>
    <t>ขนาดเหมือง กว้าง 1.5 ม.  ยาว 200 ม.</t>
  </si>
  <si>
    <t xml:space="preserve">โครงการก่อสร้างดาดปู่นก    หมู่ที่ 11 </t>
  </si>
  <si>
    <t>ดาดลำเหมืองปู่นก  ขนาดปากกว้าง  1.00  ม.  ก้นกว้าง  0.60  ม.  ยาว  300 ม. สูง  0.75 ม.</t>
  </si>
  <si>
    <t>ก่อสร้างประปาภูเขา จำนวน 1 แห่ง</t>
  </si>
  <si>
    <t>โครงการก่อสร้างดาดลำเหมือง ทุ่งโป่งแก หมู่ที่ 12</t>
  </si>
  <si>
    <t>ดาดลำเหมืองทุ่งโป่งแก ปากกว้าง.1.5 ม. ก้นกว้าง 0.5 ม. ยาว  2,100 ม.</t>
  </si>
  <si>
    <t xml:space="preserve"> ดาดลำเหมืองฝายมะเกลือ ปากกว้าง 1.2 ม. ก้นกว้าง 0.4 ม. ยาว 500 ม. ลึก 0.5 ม.</t>
  </si>
  <si>
    <t>ดาดลำเหมืองสวนโฮ้ง ขนาดปากกว้าง   1.00  ม.  ก้นกว้าง 0.60 ม.ยาว 800 ม. สูง 0.6  ม.</t>
  </si>
  <si>
    <t xml:space="preserve">โครงการก่อสร้างอาคารเอนกประสงค์  หมู่ที่2 </t>
  </si>
  <si>
    <t xml:space="preserve">เพื่อให้ประชาชนในหมู่ที่ 2 ได้มีศาลาเอนกประสงค์สำหรับใช้ในการทำกิจกรรมร่วมกัน  </t>
  </si>
  <si>
    <t xml:space="preserve">โครงการก่อสร้างรางระบายน้ำ บริเวณสระ เก็บน้ำบ้านสันหลวง หมู่ที่ 1 </t>
  </si>
  <si>
    <t xml:space="preserve">โครงการก่อสร้างดาดลำเหมืองฝายมะเกลือ หมู่ที่ 2   </t>
  </si>
  <si>
    <t xml:space="preserve">โครงการก่อสร้างดาดลำเหมืองฝายสวนโฮ้ง หมู่ที่ 2  </t>
  </si>
  <si>
    <t>เพื่อแก้ไขปัญหาการขาดแคลนน้ำ เพื่ออุปโภคบริโภค และเพื่อการเกษตร</t>
  </si>
  <si>
    <t>ก่อสร้างประปาภูเขาประจำหมู่บ้าน   จำนวน 1 แห่ง</t>
  </si>
  <si>
    <t>โครงการก่อสร้างอาคารเอนกประสงค์ หมู่ที่ 4</t>
  </si>
  <si>
    <t>โครงการก่อสร้างประปาภูเขาห้วยหอธรรม  หมู่ที่ 5</t>
  </si>
  <si>
    <t>โครงการก่อสร้างประปาภูเขาหมู่ 3</t>
  </si>
  <si>
    <t>ก่อสร้างประปาภูเขาวางท่อส่งน้ำ ระยะทาง 6 กม.</t>
  </si>
  <si>
    <t>โครงการก่อสร้างดาดลำเหมืองปู่จิต  หมู่ที่ 6</t>
  </si>
  <si>
    <t>โครงการขุดลอกท้ายอ่างเก็บน้ำ แม่ตั๊ก หมู่ที่ 6</t>
  </si>
  <si>
    <t>โครงการพนังกั้นน้ำ ข้างบ้าน นางอัมพร ดีรักษา  หมู่ที่ 6</t>
  </si>
  <si>
    <t xml:space="preserve"> พนังกั้นน้ำ ขนาดสูง 4 เมตรยาว 200 เมตร </t>
  </si>
  <si>
    <t>โครงการสร้างฝายทุ่งแม่กะดอม หมู่ที่ 6</t>
  </si>
  <si>
    <t>โครงการก่อสร้างดาดลำเหมืองหนองหอย  หมู่ที่ 7</t>
  </si>
  <si>
    <t>โครงการก่อสร้างอาคารเอนกประสงค์  หมู่ที่ 8</t>
  </si>
  <si>
    <t xml:space="preserve">เพื่อให้ประชาชนในหมู่ที่ 8  ได้มีศาลาเอนกประสงค์สำหรับใช้ในการทำกิจกรรมร่วมกัน  </t>
  </si>
  <si>
    <t>โครงการปรับปรุงบ่อประปาหมู่บ้าน หมู่ที่ 9</t>
  </si>
  <si>
    <t xml:space="preserve">ขุดบ่อประปาประปาหมู่บ้าน เพิ่มเติมจำนวน 1 แห่ง  </t>
  </si>
  <si>
    <t xml:space="preserve">โครงการก่อสร้างดาดลำเหมืองลึกแยกขวา  (ใหม่) หมู่ที่ 9                             </t>
  </si>
  <si>
    <t xml:space="preserve">โครงการก่อสร้างดาดลำเหมืองฝายนาไซ หมู่ที่ 9      </t>
  </si>
  <si>
    <t>เพื่อแก้ไขปัญหาการขาดแคลนน้ำ เพื่ออุปโภคบริโภคและเพื่อการเกษตร</t>
  </si>
  <si>
    <t xml:space="preserve">โครงการก่อสร้างรางระบายน้ำ ภายในหมู่บ้าน หมู่ที่ 10  </t>
  </si>
  <si>
    <t>ขยายบ่อประปา ขนาดความยาว 330 ม. และท่อขนาดเส้นผ่านศูนย์กลาง 2 นิ้ว พร้อมอุปกรณ์ประสานท่อ</t>
  </si>
  <si>
    <t>ประปาหมู่บ้านทรงแชมเปญ พร้อมมอเตอร์สูบน้ำ ขนาดความจุไม่น้อยกว่า 20 ลบ.ม. พร้อมเดินท่อ PVC</t>
  </si>
  <si>
    <t xml:space="preserve">รางระบายน้ำ ขนาด กว้าง 0.4 เมตร ลึก 0.4 เมตร ยาว 1,500 เมตร </t>
  </si>
  <si>
    <t xml:space="preserve">โครงการก่อสร้างดาดลำเหมืองใหม่  หมู่ที่ 10        </t>
  </si>
  <si>
    <t>ดาดลำเหมืองใหม่ ปากกว้าง  1.5  ม.  ก้นกว้าง  0.6 ม.  ยาว  1,300 ม. สูง  0.6  ม.</t>
  </si>
  <si>
    <t>โครงการประปา ขยายเขต หมู่ที่ 11</t>
  </si>
  <si>
    <t>โครงการก่อสร้างดาดลำเหมืองฝายใหม่นาหยวก หมู่ที่ 11</t>
  </si>
  <si>
    <t xml:space="preserve">ดาดลำเหมือ ปากกว้าง 1.5  ม.ก้นกว้าง  0.8  ม.  ยาว  250 ม. สูง  0.6  ม.  </t>
  </si>
  <si>
    <t>โครงการขุดลอกลำเหมืองใหม่ทุ่งโป่งแกสายใหม่ หมู่ที่ 12</t>
  </si>
  <si>
    <t>โครงการก่อสร้างประตูเปิด-ปิดน้ำ ฝายหนองฮี หมู่ที่ 1</t>
  </si>
  <si>
    <t>โครงการก่อสร้างประตูเปิด-ปิดน้ำ เหมืองนาโฮ้ง  หมู่ที่ 1</t>
  </si>
  <si>
    <t xml:space="preserve">โครงการวางท่อลอดเหลี่ยมหน้าแตหลวงและหลังแตหลวง  หมู่ที่ 1                               </t>
  </si>
  <si>
    <t>วางท่อลอดเหลี่ยม หน้าแตกว้าง 15 เมตร ยาว 8 เมตร สูง 1.5 เมตร</t>
  </si>
  <si>
    <t>ฝายป่าส้าน กว้าง 15 เมตร ยาว 8 เมตร ลึก 1.5 เมตร</t>
  </si>
  <si>
    <t>ขุดลอกเหมืองกว้าง 1 ม. ยาว 1,400 ม. ลึก 1 ม.</t>
  </si>
  <si>
    <t xml:space="preserve">โครงการก่อสร้างฝายป่าส้านหมู่ที่ 1      </t>
  </si>
  <si>
    <t>ทำนบ กว้าง 10  เมตร สูง 3.5 เมตร</t>
  </si>
  <si>
    <t xml:space="preserve"> ดาดลำเหมือง ปากกว้าง 1 ม. ก้นกว้าง 0.5 ม. สูง 1 ม. ยาว 3,000 ม. </t>
  </si>
  <si>
    <t xml:space="preserve"> ดาดลำเหมือง ปากกว้าง 1 ม. ก้นกว้าง 0.6 ม. สูง 1 ม. ยาว 200 ม. </t>
  </si>
  <si>
    <t xml:space="preserve">โครงการก่อสร้างทำนบกั้นน้ำฝายหนองคัน  หมู่ที่ 1       </t>
  </si>
  <si>
    <t xml:space="preserve">ดาดลำเหมือ ปากกว้าง 1  ม.  ก้นกว้าง  0.4  ม.  ยาว  300 ม.สูง  0.5  ม. </t>
  </si>
  <si>
    <t xml:space="preserve">โครงการก่อสร้างดาดลำเหมืองหนองขว้าง  หมู่ที่ 2    </t>
  </si>
  <si>
    <t xml:space="preserve">โครงการก่อสร้างดาดลำเหมืองหนองป่าซด  หมู่ที่ 2         </t>
  </si>
  <si>
    <t>รางระบายน้ำขนาดปากกว้าง 0.30 เมตร ลึก 0.30 เมตร ยาว  300 เมตร</t>
  </si>
  <si>
    <t>โครงการโยกย้ายปรับปรุงยุ้งฉางประจำหมู่บ้าน หมู่ที่ 2</t>
  </si>
  <si>
    <t xml:space="preserve">เพื่อให้ประชาชนในหมู่ที่ 2 มีจุดเก็บผลผลิตทางการเกษตรที่เหมาะสมร่วมกัน  </t>
  </si>
  <si>
    <t xml:space="preserve">ประชาชนมีสถานที่เก็บผลิตทางการเกษตรที่ดีร่วมกัน </t>
  </si>
  <si>
    <t xml:space="preserve">โครงการก่อสร้างดาดลำเหมืองห้วยแล้ง   หมู่ที่ 3                         </t>
  </si>
  <si>
    <t>ดาดลำเหมืองห้วยแล้งปากกว้าง  1.20  ม.  ก้นกว้าง 0.8ม.  ยาว  1,400 ม.  สูง  0.80 ม.</t>
  </si>
  <si>
    <t xml:space="preserve">โครงการซ่อมแซมฝายแม่เชียงราย   หมู่ที่ 3                         </t>
  </si>
  <si>
    <t xml:space="preserve"> ซ่อมแซมฝายแม่เชียงรายตามแบบแปลนที่ อบต.นาโป่งกำหนด</t>
  </si>
  <si>
    <t>ก่อสร้างปรับปรุงต่อเติมอาคารเอนกประสงค์  หมู่ที่ 3</t>
  </si>
  <si>
    <t>ปรับปรุงต่อเติมก่อสร้างศาลาเอนกประสงค์    ของหมู่ที่ 3</t>
  </si>
  <si>
    <t>โครงการรางระบายน้ำพร้อมฝาปิด หมู่ที่ 2 (หน้าบ้านนายสมควร คำแก้ว)</t>
  </si>
  <si>
    <t>โยกย้ายและปรับปรุงยุ้งฉางประจำหมู่บ้าน ให้อยู่ในสถานที่ ที่เหมาะสม จำนวน 1 หลัง</t>
  </si>
  <si>
    <t xml:space="preserve">เพื่อให้ประชาชนในหมู่ที่ 3 ได้มีศาลาเอนกประสงค์สำหรับใช้ในการทำกิจกรรมร่วมกัน  </t>
  </si>
  <si>
    <t>โครงการก่อสร้างพนังกั้นน้ำ โต้งติ๊บ หมู่ที่ 4</t>
  </si>
  <si>
    <t>พนังกั้นน้ำ ขนาดยาว 180.00ม. หนา 0.20 ม. สูง 1.2 ม.  ตามแบบแปลนที่ อบต. กำหนด</t>
  </si>
  <si>
    <t>เพื่อป้องกันปัญหาน้ำท่วมขังและปัญหาน้ำกัดเซาะถนน</t>
  </si>
  <si>
    <t>โครงการก่อพนังกั้นน้ำ ลำห้วยแม่อาบ หมู่ที่ 4 ( ข้างบ้านนายอุดม  ตาลาน)</t>
  </si>
  <si>
    <t>พนังกั้นน้ำกว้าง 5 เมตร ยาว 20 เมตร</t>
  </si>
  <si>
    <t>โครงการปรับปรุงฐานประปาหมู่บ้าน หมู่ที่ 5</t>
  </si>
  <si>
    <t>ปรับปรุงฐานประปาหมู่บ้านให้ได้ระดับเดียวกับระดับน้ำ</t>
  </si>
  <si>
    <t>โครงการก่อสร้างรางระบายน้ำ หมู่ที่ 5 (ซอยข้างวัด)</t>
  </si>
  <si>
    <t xml:space="preserve"> รางระบายน้ำ ปากกว้าง 0.30 เมตร ยาว 300 เมตร</t>
  </si>
  <si>
    <t xml:space="preserve">โครงการก่อสร้างดาดลำเหมืองปู่เจ้า    หมู่ที่ 5    </t>
  </si>
  <si>
    <t>โครงการก่อสร้างฝายน้ำล้น  ทุ่งม่วง หมู่ที่ 5</t>
  </si>
  <si>
    <t>ฝายน้ำล้น   ขนาดกว้าง 8.00 ม. ยาว  4.00 ม. สูง 2.0 ม.  ตามแบบแปลนที่ อบต. กำหนด</t>
  </si>
  <si>
    <t>โครงการก่อสร้างรางระบายน้ำ บริเวณหมู่บ้าน หมู่ที่ 5</t>
  </si>
  <si>
    <t>ก่อสร้างรางระบายน้ำ ขนาดกว้าง   0.50 ม. ลึก 0.50 ม. ยาว 240 ม. ตามแบบที่ อบต.นาโป่งกำหนด</t>
  </si>
  <si>
    <t>โครงการลิปแลป ฝายห้วยแม่ตั๊ก หมู่ที่ 5</t>
  </si>
  <si>
    <t>เพื่อแก้ไขปัญหาน้ำกัดเซาะบริเวณฝายห้วยแม่ตั๊ก</t>
  </si>
  <si>
    <t xml:space="preserve">โครงการก่อสร้างดาดลำเหมืองทุ่งนาคำ    หมู่ที่ 5              </t>
  </si>
  <si>
    <t>ก่อสร้างพนังกั้นน้ำ ขนาดยาว 10 เมตร ลึก 3 เมตร</t>
  </si>
  <si>
    <t xml:space="preserve"> พนังกั้นน้ำ ขนาด ยาว 50 เมตรลึก 4 เมตร</t>
  </si>
  <si>
    <t>ฝายโต้งโฮ้ง ขนาด กว้าง 8 เมตร ยาว 5 เมตร สูง 2 เมตร</t>
  </si>
  <si>
    <t>โครงการก่อสร้างดาดลำเหมือง โต้งใหม่ หมู่ที่ 5</t>
  </si>
  <si>
    <t>ดาดลำเหมืองโต้งใหม่ ขนาด ปากกว้าง 1 เมตร ก้นกว้าง 0.50 เมตร ยาว 300 เมตร สูง 0.50 เมตร</t>
  </si>
  <si>
    <t>โครงการก่อสร้างฝายลุงเปา หมู่ที่ 5</t>
  </si>
  <si>
    <t xml:space="preserve"> ฝายลุงเปา ขนาดกว้าง 8 เมตร ยาว 5 เมตร สูง 2 เมตร</t>
  </si>
  <si>
    <t>โครงการก่อสร้างพนังกั้นน้ำห้วยนาแฟน หมู่ที่ 5</t>
  </si>
  <si>
    <t xml:space="preserve"> พนังกั้นน้ำห้วยนาแฟน ขนาดกว้าง 5 เมตร สูง 1.50 เมตร </t>
  </si>
  <si>
    <t>โครงการก่อสร้างดาดลำเหมือง ทุ่งสง่า หมู่ที่ 5</t>
  </si>
  <si>
    <t>โครงการก่อสร้างพนังกั้นน้ำห้วยปู่เจ้า พร้อมประตูระบายน้ำ หมู่ที่ 5</t>
  </si>
  <si>
    <t xml:space="preserve"> พนังกั้นน้ำห้วยปู่เจ้า ยาว 12 เมตร พร้อมประตูระบายน้ำ </t>
  </si>
  <si>
    <t>โครงการก่อสร้างฝายโต้งโฮ้ง หมู่ที่ 5</t>
  </si>
  <si>
    <t>โครงการก่อสร้างอ่างเก็บน้ำห้วยแม่พอก หมู่ที่ 5</t>
  </si>
  <si>
    <t xml:space="preserve"> ขุดอ่างเก็บน้ำห้วยแม่พอก ขนาดบรรจุน้ำ 100,000 ลบ.เมตร</t>
  </si>
  <si>
    <t>โครงการขุดลอกลำห้วยแม่เชียงราย หมู่ที่ 5</t>
  </si>
  <si>
    <t xml:space="preserve"> ขุดลอกลำห้วยแม่เชียงราย ยาว  1,000 เมตร</t>
  </si>
  <si>
    <t>โครงการก่อสร้างพนังกั้นน้ำห้วยหอธรรม หมู่ที่ 5</t>
  </si>
  <si>
    <t xml:space="preserve"> พนังกั้นน้ำ สูง 3 เมตร ยาว 10 เมตร หนา 0.30 เมตร</t>
  </si>
  <si>
    <t>โครงการขุดลอกห้วยแม่ผะกาน หมู่ที่ 6</t>
  </si>
  <si>
    <t>ขุดลอกห้วย จากถนนขึ้นไป กว้าง 3.4 ม. ยาว 100 ม. ลึก 2 ม.</t>
  </si>
  <si>
    <t>โครงการขุดลอกสระห้วยนาคา หมู่ที่ 6</t>
  </si>
  <si>
    <t>โครงการขุดลอกสระห้วยเขาคำ หมู่ที่ 6</t>
  </si>
  <si>
    <t>โครงการวางท่อระบายน้ำหน้าบ้านนายเกี๋ยง หมู่ที่ 6</t>
  </si>
  <si>
    <t>วางท่อระบายน้ำขนาด กว้าง 0.20 เมตร ยาว 5 เมตร</t>
  </si>
  <si>
    <t xml:space="preserve"> วางท่อระบายน้ำ ขนาดกว้าง 0.80 เมตร ยาว 600 เมตร</t>
  </si>
  <si>
    <t xml:space="preserve">โครงการก่อสร้างดาดลำเหมืองทุ่งกิ่ว (ต่อจากของเดิม) หมู่ที่ 6 </t>
  </si>
  <si>
    <t xml:space="preserve"> ดาดลำเหมืองทุ่งกิ่ว ขนาด ปากกว้าง 0.70 เมตร ก้นกว้าง 0.40 เมตร ยาว 0.70 เมตร</t>
  </si>
  <si>
    <t xml:space="preserve">โครงการแก้ไขวางท่อระบายน้ำถนนทางไปบ้านสันป่าหนาด  หมู่ที่ 6      </t>
  </si>
  <si>
    <t xml:space="preserve">โครงการก่อสร้างรางระบาย น้ำหน้าบ้านนางตองถึงบ้านนายต่วน หมู่ที่ 6             </t>
  </si>
  <si>
    <t xml:space="preserve">โครงการก่อสร้างรางระบาย จากหัวบ้านลงซอยเข้าบ้านป้าดา หมู่ที่ 6 </t>
  </si>
  <si>
    <t xml:space="preserve">โครงการก่อสร้างดาดลำเหมืองทุ่งสลี หมู่ที่ 6 </t>
  </si>
  <si>
    <t xml:space="preserve"> วางท่อน้ำขนาดกว้าง 0.20 เมตร ยาว 0.70 เมตร</t>
  </si>
  <si>
    <t xml:space="preserve">โครงการก่อสร้างดาดลำเหมืองทุ่งแม่ผะกานเหนือ หมู่ที่ 6 </t>
  </si>
  <si>
    <t xml:space="preserve"> ดาดลำเหมืองทุ่งแม่ผะกานเหนือ ขนาดปากกว้าง 70 เมตร ก้นกว้าง 50 เมตร ยาว 800 เมตร</t>
  </si>
  <si>
    <t xml:space="preserve">โครงการก่อสร้างรางระบายน้ำหน้าวัดหน้าโป้งใต้ หมู่ที่ 6 </t>
  </si>
  <si>
    <t xml:space="preserve">โครงการวางท่อน้ำทิ้งทุ่งนางิ้ว หมู่ที่ 6 </t>
  </si>
  <si>
    <t xml:space="preserve">โครงการก่อสร้างพนังกั้นน้ำ (ลิปแลป) ท้ายฝายนาเหล่า หมู่ที่ 6 </t>
  </si>
  <si>
    <t xml:space="preserve"> พนังกั้นน้ำ สูง 4 เมตร ยาว 100 เมตร </t>
  </si>
  <si>
    <t xml:space="preserve">โครงการก่อสร้างพนังกั้นน้ำ (ลิปแลป) ทุ่งกิ่วลุงถา หมู่ที่ 6 </t>
  </si>
  <si>
    <t>โครงการขุดลอกห้วยแม่ผะกานเหนือ หมู่ที่ 6</t>
  </si>
  <si>
    <t xml:space="preserve"> ดาดลำเหมืองทุ่งหลวง ขนาดปากกว้าง  1.5  ม.  ก้นกว้าง  0.8  ม.  ยาว  500  ม.   </t>
  </si>
  <si>
    <t xml:space="preserve">โครงการก่อสร้างดาดลำเหมืองทุ่งบวกแม่แก้ว (ต่อจากของเดิม)    หมู่ที่6      </t>
  </si>
  <si>
    <t xml:space="preserve">โครงการก่อสร้างดาดลำเหมืองนาเหล่า หมู่ที่6         </t>
  </si>
  <si>
    <t xml:space="preserve">โครงการก่อสร้างดาดลำเหมืองทุ่งหลวง    หมู่ที่7              </t>
  </si>
  <si>
    <t xml:space="preserve">โครงการจัดตั้งโรงงานผลิตน้ำดื่ม ในชุมชน หมู่ที่  7  </t>
  </si>
  <si>
    <t xml:space="preserve">เพื่อให้ชุมชนมีน้ำสำหรับอุปโภคที่สะอาด ปลอดภัย                           </t>
  </si>
  <si>
    <t xml:space="preserve">ก่อสร้างโรงงานผลิตน้ำดื่มในชุมชน จำนวน 1 แห่ง </t>
  </si>
  <si>
    <t>หมู่บ้านได้มีสถานที่ทำกิจกรรมในหมู่บ้าน</t>
  </si>
  <si>
    <t xml:space="preserve"> ดาดลำเหมืองทุ่งห้วยเกี๋ยง ขนาดปากกว้าง  0.8  ม.  ก้นกว้าง  0.5  ม.  สูง 0.5 ม. ยาว  200  ม.   </t>
  </si>
  <si>
    <t xml:space="preserve">โครงการก่อสร้างดาดลำเหมืองทุ่งแพะ   หมู่ที่7       </t>
  </si>
  <si>
    <t xml:space="preserve">โครงการก่อสร้างดาดลำเหมืองทุ่งห้วยเกี๋ยง  หมู่ที่7       </t>
  </si>
  <si>
    <t xml:space="preserve">เพื่อให้สะดวก ปลอดภัยในการสัญจร                                    </t>
  </si>
  <si>
    <t>ก่อสร้างบล็อกคอนเวิทส์ ทางเข้าบ่อประปา ตามแบบแปลนที่ อบต.นาโป่งกำหนด</t>
  </si>
  <si>
    <t xml:space="preserve">ประชาชนเดินทางสัญจรได้อย่างสะดวก ปลอดภัย   </t>
  </si>
  <si>
    <t xml:space="preserve">เพื่อให้หมู่บ้านมีฌาปณสถานที่ดี                   </t>
  </si>
  <si>
    <t>หมู่บ้านมีการทำฌาปนกิจที่ดี</t>
  </si>
  <si>
    <t>ปรับปรุงขุดบ่อน้ำทุ่งลุ่ม 1 บ่อ ขนาดกว้าง 4 ม. ลึก 5 ม.</t>
  </si>
  <si>
    <t xml:space="preserve">โครงการก่อสร้างบล็อกคอนเวิทส์ ตรงทางเข้าบ่อประปาหมู่บ้าน  หมู่ที่ 8      </t>
  </si>
  <si>
    <t>โครงการก่อสร้างพนังกั้นน้ำ   ห้วยเกี๋ยง  หมู่ที่ 9</t>
  </si>
  <si>
    <t>ก่อสร้างพนังกั้นน้ำแบบเรียงหิน สูง 5 เมตร  ยาว 150 เมตร</t>
  </si>
  <si>
    <t>โครงการก่อสร้างประปาถังสูง หมู่ที 9</t>
  </si>
  <si>
    <t>ก่อสร้างประปาถังสูง ความสูง 10 เมตร พร้อมถังเก็บน้ำไฟเบอร์ จำนวน 4 ใบ</t>
  </si>
  <si>
    <t>โครงการปรับปรุงขุดบ่อทุ่งลุ่ม หมู่ที่ 10</t>
  </si>
  <si>
    <t>โครงการขุดสระน้ำ ล่องปู่เจ้า   (ต่อจากของเดิม) หมู่ที่ 10</t>
  </si>
  <si>
    <t xml:space="preserve">โครงการก่อสร้างดาดลำเหมืองทุ่งทางบ้านท่า  หมู่ที่ 10                               </t>
  </si>
  <si>
    <t>ดาดลำเหมืองทุ่งทางบ้านท่า  ขนาดปากกว้าง  1.5  ม.  ก้นกว้าง  0.6  ม.  ยาว  2,000 ม. สูง  0.8  ม.</t>
  </si>
  <si>
    <t>โครงการก่อสร้างดาดลำเหมืองจอมปลวก หมู่ที่ 10</t>
  </si>
  <si>
    <t>โครงการก่อสร้างดาดลำเหมือง    ทุ่งฮ้าง หมู่ที่ 10</t>
  </si>
  <si>
    <t>โครงการก่อสร้างดาดลำเหมือง    ทุ่งหลวง หมู่ที่ 10</t>
  </si>
  <si>
    <t>ดาดลำเหมืองทุ่งหลวง ขนาดปากกว้าง  1.2  ม.  ก้นกว้าง  0.6  ม.  ยาว  1,000  ม. สูง  0.5  ม.</t>
  </si>
  <si>
    <t xml:space="preserve"> ดำเนินการลดระดับฝายทุ่งทางบ้านท่า ตามแบบแปลนที่ อบต.นาโป่งกำหนด</t>
  </si>
  <si>
    <t>โครงการก่อสร้างอาคารเอนกประสงค์   หมู่ที่ 10</t>
  </si>
  <si>
    <t>ก่อสร้างศาลาเอนกประสงค์      จำนวน 1 หลังตามแบบมาตรฐานที่ อบต.นาโป่ง กำหนด</t>
  </si>
  <si>
    <t xml:space="preserve">เพื่อให้มีสถานที่ในการจัดงานฌาปนกิจที่เหมาะสม สะดวก                           </t>
  </si>
  <si>
    <t xml:space="preserve">ก่อสร้างศาลาป่าช้าของหมู่ที่ 10 จำนวน 1 หลัง </t>
  </si>
  <si>
    <t>โครงการลดระดับฝายทุ่งทางบ้านท่า หมู่ที่ 10</t>
  </si>
  <si>
    <t xml:space="preserve">โครงการก่อสร้างศาลาป่าช้าหมู่ที่ 10  </t>
  </si>
  <si>
    <t xml:space="preserve">ทำนบกั้นน้ำ บริเวณห้วยแม่วอด กว้าง 12 เมตร ยาว 10 เมตร </t>
  </si>
  <si>
    <t xml:space="preserve">โครงการก่อสร้างดาดลำเหมืองห้วยโจ้ หมู่ที่ 11                             </t>
  </si>
  <si>
    <t xml:space="preserve">โครงการก่อสร้างพนังกั้นน้ำ (ลิปแลป) สายทุ่งใหม่ หมู่ที่ 10 </t>
  </si>
  <si>
    <t xml:space="preserve"> พนังกั้นน้ำ สูง 4 เมตร ยาว 500 เมตร</t>
  </si>
  <si>
    <t xml:space="preserve"> ขุดลอกหน้าฝาย กว้าง 10 เมตร ยาว 200 เมตร ลึก 3 เมตร</t>
  </si>
  <si>
    <t xml:space="preserve">โครงการขุดลอกลำห้วยแม่วอด หมู่ที่ 10 </t>
  </si>
  <si>
    <t xml:space="preserve"> ขุดลอกลำห้วยแม่วอดกว้าง 12 เมตร ยาว  1,500 เมตร </t>
  </si>
  <si>
    <t>โครงการก่อสร้างดาดลำเหมืองบนนาหยวก  หมู่ที่ 11</t>
  </si>
  <si>
    <t xml:space="preserve">สร้างดาดาลำเหมือง ขนาดปากกว้าง 1.2 ม. ก้นกว้าง 0.8 ม. ยาว 1,200 ม.สูง 0.8 ม.  </t>
  </si>
  <si>
    <t>โครงการก่อสร้างดาดลำเหมืองทุ่งหนองขว้าง หมู่ที่ 11</t>
  </si>
  <si>
    <t xml:space="preserve">สร้างดาดาลำเหมือง ขนาดปากกว้าง 1. ม. ก้นกว้าง 0.4ม. ยาว 1,800 ม.สูง 0.5 ม.  </t>
  </si>
  <si>
    <t xml:space="preserve">เพื่อแก้ไขปัญหาน้ำท่วมขังและน้ำกัดเซาะถนน </t>
  </si>
  <si>
    <t>โครงการก่อสร้างรางระบายน้ำ หมู่ที่ 11 (จากซอย4/1 ลงสู่ลำเหมือง)</t>
  </si>
  <si>
    <t>โครงการขุดลอกสระน้ำ   หมู่ที่ 11</t>
  </si>
  <si>
    <t>ขุดลอกสระน้ำ   ขนาดกว้าง  50.0  ม.  ยาว  20 ม.  ลึก  3.0   ม.</t>
  </si>
  <si>
    <t xml:space="preserve">โครงการก่อสร้างดาดลำเหมืองน้ำดิบ   หมู่ที่ 11            </t>
  </si>
  <si>
    <t xml:space="preserve">   รางระบายน้ำ กว้าง 0.30 เมตรยาว 200 เมตร</t>
  </si>
  <si>
    <t xml:space="preserve">โครงการก่อสร้างประตูเปิด-ปิดน้ำ ห้วยปู่นก    หมู่ที่ 11 </t>
  </si>
  <si>
    <t xml:space="preserve">ประชาชนมีน้ำใช้อย่างเพียงพอ   </t>
  </si>
  <si>
    <t xml:space="preserve">โครงการก่อสร้างฝายชะลอน้ำดอยห้วยอ่างผา หมู่ที่ 11  จำนวน 40 จุด </t>
  </si>
  <si>
    <t>โครงการขยายเขตประปาหมู่บ้าน  หมู่ที่  12</t>
  </si>
  <si>
    <t>ขยายประปา โดยวางท่อน้ำ ยาว  350 เมตร พร้อมอุปกรณ์</t>
  </si>
  <si>
    <t>โครงการก่อสร้างรางระบายน้ำ หมู่ที่ 12  (หน้าบ้านนายอุทัย หล้าทา)</t>
  </si>
  <si>
    <t xml:space="preserve">  รางระบายน้ำ กว้าง 0.30 เมตร ลึก 0.30 เมตร ยาว 160 เมตร</t>
  </si>
  <si>
    <t>โครงการก่อสร้างประปาภูเขาหมู่ที 11</t>
  </si>
  <si>
    <t>ประตูเปิด-ปิด น้ำ บริเวณห้วยปู่นกตามแบบที่ อบต.กำหนด</t>
  </si>
  <si>
    <t>โครงการก่อสร้างรางระบายน้ำ หมู่ที่ 12  (หน้าบ้านผู้ใหญ่บ้าน – บ้านนายหมื่น สืบปาละ)</t>
  </si>
  <si>
    <t xml:space="preserve">   รางระบายน้ำ กว้าง 0.30 เมตร ลึก 0.30 เมตร ยาว 300 เมตร</t>
  </si>
  <si>
    <t xml:space="preserve">ก่อสร้างศาลาป่าช้าของหมู่ที่ 12 จำนวน 1 หลัง </t>
  </si>
  <si>
    <t xml:space="preserve">โครงการเทคอนกรีตบริเวณศาลาเอนกประสงค์ หมู่ที่ 12   </t>
  </si>
  <si>
    <t xml:space="preserve">เพื่อให้มีสถานที่ในการจัดกิจกรรมร่วมกันในหมู่บ้าน ที่สะดวก ปลอดภัย                           </t>
  </si>
  <si>
    <t>หมู่บ้านได้มีสถานที่ทำกิจกรรมในหมู่บ้านที่สะดวก ปลอดภัย</t>
  </si>
  <si>
    <t xml:space="preserve">โครงการก่อสร้างศาลาป่าช้าหมู่ที่ 12   </t>
  </si>
  <si>
    <t xml:space="preserve">  เทคอนกรีต กว้าง 40 เมตรยาว 80 เมตร </t>
  </si>
  <si>
    <t xml:space="preserve">เพื่อให้ประชาชนตำบลนาโป่งได้มีไฟฟ้าใช้สำหรับครัวเรือนและสำหรับทำการเกษตรได้อย่างทั่วถึง </t>
  </si>
  <si>
    <t>ประชาชนมีไฟฟ้าใช้ได้อย่างทั่วถึง</t>
  </si>
  <si>
    <t>โครงการส่งเสริม ปรับปรุง แก้ไขรณรงค์ประชาสัมพันธ์  เพื่อสร้างจิตสำนึกให้อนุรักษ์  สิ่งแวดล้อม  และ ทรัพยากรธรรมชาติ</t>
  </si>
  <si>
    <t>จัดกิจกรรมรณรงค์ประชาสัมพันธ์เพื่อสร้างจิตสำนึกให้อนุรักษ์สิ่งแวดล้อม  และ ทรัพยากรธรรมชาติ</t>
  </si>
  <si>
    <t xml:space="preserve">สำนักปลัด </t>
  </si>
  <si>
    <t>เพื่อสร้างจิตสำนึกและปลูกฝังให้เกิดการรักษาความสะอาดและสิ่งแวดล้อมในชุมชน</t>
  </si>
  <si>
    <t>ประชาชนมีจิตสำนึกในการร่วมกันรักษาความสะอาดและสิ่งแวดล้อมในชุมชน</t>
  </si>
  <si>
    <t>เพื่อให้ประชากรในหมู่บ้าน มีจิตสำนึกในการอนุรักษ์สิ่งแวดล้อม  และ ทรัพยากรธรรมชาติ</t>
  </si>
  <si>
    <t>จัดตั้งถังรองรับขยะในชุมชนและถนนสาธารณะ</t>
  </si>
  <si>
    <t>เพื่อให้ตำบลนาโป่ง มีการกำจัดขยะมูลฝอยที่ถูกสุขลักษณะ</t>
  </si>
  <si>
    <t>จัดตั้งถังรองรับขยะในตำบลนาโป่ง  จำนวน 12 หมู่บ้าน</t>
  </si>
  <si>
    <t>โครงการจ้างเหมารถไถดันขยะ</t>
  </si>
  <si>
    <t xml:space="preserve">จ้างเหมารถไถดันขยะลงสู่บ่อกำจัดขยะ </t>
  </si>
  <si>
    <t>เพื่อให้ หมู่บ้านทั้ง 12 หมู่บ้าน ใน ต.นาโป่งมีสภาพสิ่งแวดล้อมที่เหมาะสม</t>
  </si>
  <si>
    <t>ปรับปรุงสภาพภูมิทัศน์ หมู่บ้าน ในเขต ต.นาโป่ง</t>
  </si>
  <si>
    <t xml:space="preserve">เพื่อให้ อบต. นาโป่งมีสภาพสิ่งแวดล้อมที่ดี สวยงาม น่ายู่ </t>
  </si>
  <si>
    <t>ปรับปรุงสภาพภูมิทัศน์ บริเวณ อบต.นาโป่ง</t>
  </si>
  <si>
    <t>โครงการปรับสภาพภูมิทัศน์หมู่บ้านในตำบลนาโป่ง.</t>
  </si>
  <si>
    <t>โครงการปรับสภาพภูมิทัศน์ อบต.นาโป่ง</t>
  </si>
  <si>
    <t>อบต.นาโป่ง มีสภาพแวดล้อมที่สวยงาม น่าอยู่</t>
  </si>
  <si>
    <t>โครงการปรับสภาพภูมิทัศน์ศูนย์พัฒนาเด็กเล็กตำบลนาโป่ง</t>
  </si>
  <si>
    <t>ปรับปรุงสภาพภูมิทัศน์  บริเวณศูนย์พัฒนาเด็กเล็กตำบลนาโป่ง</t>
  </si>
  <si>
    <t>เพื่อให้ ตำบลนาโป่ง มีการกำจัดขยะมูลฝอย ที่ถูกสุขลักษณะ</t>
  </si>
  <si>
    <t xml:space="preserve">เพื่อป้องกันการเกิดปัญหาไฟไหม้ป่า บริเวณพื้นที่ป่าของ ตำบลนาโป่ง </t>
  </si>
  <si>
    <t>จัดทำแนวป้องกันไฟบริเวณพื้นที่ป่า ตำบลนาโป่ง</t>
  </si>
  <si>
    <t xml:space="preserve">เพื่อให้ ศูนย์พัฒนาเด็กเล็ก ต. นาโป่งมีสภาพสิ่งแวดล้อมที่ดี  ปลอดภัย สวยงาม น่ายู่ </t>
  </si>
  <si>
    <t>ศูนย์พัฒนาเด็กเล็กตำบลนาโป่ง มีสภาพแวดล้อมที่ ปลอดภัย สวยงาม น่าอยู่</t>
  </si>
  <si>
    <t>โครงการปลูกป่าเพื่อลดภาวะโลกร้อน หมูที่ 6</t>
  </si>
  <si>
    <t>เพื่อรณรงค์ให้ประชาชนสนใจปัญหาสิ่งแวดล้อม และ ส่งเสริม อนุรักษ์ทรัพยากรป่าไม้ให้คงอยู่</t>
  </si>
  <si>
    <t>ประชาชนหมู่ที่ 6 ร่วมปลูกต้นไม้</t>
  </si>
  <si>
    <t>อนุรักษ์ทรัพยากรป่าไม้ในชุมชน</t>
  </si>
  <si>
    <t>เพื่อให้หมู่บ้านมีสถานที่ทิ้งขยะที่ถูกสุขลักษณะ</t>
  </si>
  <si>
    <t>ปรับปรุงบ่อทิ้งขยะประจำหมู่บ้าน จำนวน 1 แห่ง</t>
  </si>
  <si>
    <t>ประชาชนหมู่ที่  10  ร่วมปลูกต้นไม้ (ต้นสัก) ในที่สาธารณะ</t>
  </si>
  <si>
    <t>โครงการปรับปรุงบ่อทิ้งขยะประจำหมู่บ้าน หมู่ที่ 3</t>
  </si>
  <si>
    <t>ประชาชนหมู่ที่  11  ร่วมปลูกต้นไม้ ในที่สาธารณะ</t>
  </si>
  <si>
    <t>โครงการปลูกป่าในที่สาธารณะ หมู่ที่  10</t>
  </si>
  <si>
    <t>โครงการปลูกป่าในที่สาธารณะ  หมู่ที่  11</t>
  </si>
  <si>
    <t xml:space="preserve">โครงการเงินช่วยเหลือผู้ติดเชื้อเอดส์  หมู่ที่ 1  -  12                                                                                  </t>
  </si>
  <si>
    <t xml:space="preserve">เพื่อช่วยเหลือผู้ติดเชื้อเอดส์  เพื่อยังชีพ  </t>
  </si>
  <si>
    <t xml:space="preserve"> ผู้ติดเชื้อเอดส์มีรายได้ เพื่อยังชีพ  </t>
  </si>
  <si>
    <t xml:space="preserve">โครงการเบี้ยยังชีพคนชรา  </t>
  </si>
  <si>
    <t>เพื่อช่วยเหลือคนชรา  ซึ่งเป็นภาระของครอบครัวให้อยู่ดี  กินดี</t>
  </si>
  <si>
    <t>โครงการเบี้ยยังชีพคนพิการ</t>
  </si>
  <si>
    <t>เพื่อช่วยเหลือคนพิการ  ซึ่งเป็นภาระของครอบครัวให้อยู่ดี  กินดี</t>
  </si>
  <si>
    <t xml:space="preserve">คนพิการซึ่งเป็นภาระของครอบครัว  อยู่ดี  กินดี </t>
  </si>
  <si>
    <t xml:space="preserve">โครงการเงินช่วยเหลือผู้ด้อยโอกาสทางสังคม  ตำบลนาโป่ง                                                                                  </t>
  </si>
  <si>
    <t xml:space="preserve">เพื่อช่วยเหลือผู้ด้อยโอกาสทางสังคมของตำบลนาโป่งให้มีความเป็นอยู่ที่ดีขึ้น  </t>
  </si>
  <si>
    <t xml:space="preserve">ครอบครัวที่ได้รับผลกระทบจากโรคเอดส์/ผู้ยากไร้/เด็ก/สตรี/ประชาชน ผู้ด้อยโอกาส   </t>
  </si>
  <si>
    <t xml:space="preserve"> ครอบครัวที่เดือดร้อนมีความเป็นอยู่ที่ดีขึ้น  </t>
  </si>
  <si>
    <t xml:space="preserve">เพื่อช่วยเหลือเด็กที่เจ็บป่วยหรือบาดเจ็บส่งสถานพยาบาล  </t>
  </si>
  <si>
    <t xml:space="preserve">ช่วยเหลือเด็กที่เจ็บป่วยหรือบาดเจ็บ </t>
  </si>
  <si>
    <t>โครงการบ้านท้องถิ่นไทย เทิดไท้องค์ราชันย์</t>
  </si>
  <si>
    <t>เพื่อช่วยเหลือครอบครัวผู้ด้อยโอกาสให้มีที่พักอาศัยที่ดี</t>
  </si>
  <si>
    <t>ก่อสร้างบ้านพักอาศัยให้ผู้ด้อยโอกาส จำนวน 1 หลัง</t>
  </si>
  <si>
    <t>ประชาชนผู้ด้อยโอกาสได้มีที่พักอาศัยที่ดี ปลอดภัย</t>
  </si>
  <si>
    <t>โครงการอาหารกลางวันเด็กนักเรียนในตำบล</t>
  </si>
  <si>
    <t xml:space="preserve">เพื่อให้เด็กนักเรียนมีอาหารกลางวันกินอิ่มทุกคน                       </t>
  </si>
  <si>
    <t>โครงการสนับสนุนอาหารเสริม (นม)เด็กนักเรียนในตำบล</t>
  </si>
  <si>
    <t>เพื่อให้เด็กนักเรียน ต.นาโป่งได้รับอาหารเสริม (นม) อย่างเพียงพอ</t>
  </si>
  <si>
    <t xml:space="preserve">เด็กนักเรียนในโรงเรียนได้รับอาหารเสริมอย่าง เพียงพอทุกคน  </t>
  </si>
  <si>
    <t xml:space="preserve">เด็กนักเรียนในโรงเรียนมีอาหารกลางวันกินทุกคน   </t>
  </si>
  <si>
    <t>โครงการสนับสนุนค่าพาหนะแก่เด็กนักเรียน</t>
  </si>
  <si>
    <t>เพื่อช่วยเหลือค่าพาหนะแก่นักเรียน</t>
  </si>
  <si>
    <t xml:space="preserve">เด็กนักเรียนมีโอกาสเดินทางไปเรียนได้ปลอดภัย สะดวก </t>
  </si>
  <si>
    <t>โครงการสนับสนุนค่าพาหนะแก่เด็กนักเรียนของศูนย์พัฒนาเด็กเล็กตำบลนาโป่ง</t>
  </si>
  <si>
    <t>เพื่อช่วยเหลือค่าพาหนะแก่เด็กนักเรียน</t>
  </si>
  <si>
    <t>โครงการงานวันเด็กแห่งชาติ</t>
  </si>
  <si>
    <t>เพื่อให้เด็กได้มีกิจกรรมร่วมกันกล้าคิดกล้าแสดงออก</t>
  </si>
  <si>
    <t xml:space="preserve">จัดกิจกรรมวันเด็ก โดยให้เด็ก และผู้ปกครองร่วมกิจกรรม </t>
  </si>
  <si>
    <t>นักเรียนได้ทำกิจกรรมที่เป็นประโยชน์ร่วมกัน</t>
  </si>
  <si>
    <t xml:space="preserve">เพื่อให้เด็กนักเรียนในศูนย์ฯ มีสื่อการเรียนการสอนที่ดี มีมาตรฐาน </t>
  </si>
  <si>
    <t>เด็กในศูนย์ฯ มีพัฒนาการที่ดี ได้มาตรฐาน</t>
  </si>
  <si>
    <t xml:space="preserve">เพื่อให้ผู้ปกครองได้มีความรู้ในการดูแลฟันและช่องปากของเด็กที่ถูกต้อง </t>
  </si>
  <si>
    <t>โครงการประกวดหนูน้อยสุขภาพดีระดับอายุ 3 ปี ตำบลนาโป่ง</t>
  </si>
  <si>
    <t xml:space="preserve">เพื่อให้ส่งเสริมการดูแลรักษาสุขภาพเด็กและให้เด็กได้กล้าแสดงออก </t>
  </si>
  <si>
    <t xml:space="preserve">จัดประกวดเด็กช่วงอายุ 3 ปี ที่มีสุขภาพดี </t>
  </si>
  <si>
    <t>เด็กมีสุขภาพที่ดีและมีโอกาสได้แสดงออก</t>
  </si>
  <si>
    <t>โครงการก่อสร้างห้องสมุดและศูนย์ I.T ประจำตำบลนาโป่ง</t>
  </si>
  <si>
    <t xml:space="preserve">เพื่อให้ประชาชนในตำบลนาโป่งมีสถานที่ศึกษาค้นคว้าและ รู้ข้อมูลข่าวสาร </t>
  </si>
  <si>
    <t>ก่อสร้างห้องสมุดและศูนย์ I.Tประจำตำบลนาโป่ง จำนวน 1 แห่ง</t>
  </si>
  <si>
    <t>เพื่อให้ศูนย์พัฒนาเด็กเล็กมีหลักสูตรการเรียนการสอนที่ได้มาตรฐาน</t>
  </si>
  <si>
    <t>จัดอบรมให้ความรู้ เกี่ยวกับการจัดทำหลักสูตรสถานศึกษาสำหรับศูนย์พัฒนาเด็กเล็ก</t>
  </si>
  <si>
    <t xml:space="preserve">ศูนย์พัฒนาเด็กเล็กมีหลักสูตรการเรียนการสอนที่ได้มาตรฐาน </t>
  </si>
  <si>
    <t>เพื่อให้มีศูนย์พัฒนาเด็กเล็กที่ดี ปลอดภัย มีมาตรฐาน</t>
  </si>
  <si>
    <t>มีศูนย์พัฒนาเด็กที่ดีปลอดภัยมีมาตรฐาน</t>
  </si>
  <si>
    <t>เพื่อการดำเนินงาน การให้บริการของศูนย์พัฒนาเด็กเล็กเป็นไปด้วยความเรียบร้อย</t>
  </si>
  <si>
    <t>เพื่อให้ศูนย์ฯสามารถดำเนินงานได้อย่างดี</t>
  </si>
  <si>
    <t>เพื่อการเรียนการสอนของศูนย์เป็นไปตามมาตรฐานและส่งเสริมการเรียนรู้และพัฒนาการของเด็ก</t>
  </si>
  <si>
    <t>โครงการปรับปรุง ต่อเติม  อาคารศูนย์พัฒนาเด็กเล็กบ้านนาเบี้ยหลวง</t>
  </si>
  <si>
    <t>เพื่อลดปัญญาการขาดแคลนบุคคลากรในโรงเรียน</t>
  </si>
  <si>
    <t xml:space="preserve">นักเรียน รร.นาเบี้ยได้รับการศึกษาที่เป็นไปตามมาตรฐานและมีคุณภาพ </t>
  </si>
  <si>
    <t>นักเรียน รร.ห้วยแก้ววิทยาได้รับการศึกษาที่เป็นไปตามมาตรฐานและมีคุณภาพ</t>
  </si>
  <si>
    <t>นักเรียน รร.บ้านนาโป่งได้รับการศึกษาที่เป็นไปตามมาตรฐานและมีคุณภาพ</t>
  </si>
  <si>
    <t>นักเรียน รร.บ้านสันหลวงได้รับการศึกษาที่เป็นไปตามมาตรฐานและมีคุณภาพ</t>
  </si>
  <si>
    <t>โครงการเข้าค่ายเยาวชนต้านยาเสพติด รร.ห้วยแก้ววิทยา</t>
  </si>
  <si>
    <t>เพื่อให้เด็กนักเรียนรู้จักทำประโยชน์แก่สังคมและห่างไกลยาเสพติด</t>
  </si>
  <si>
    <t>สนับสนุนการจัดค่ายเยาวชนต้ายยาเสพติด รร.ห้วยแก้ววิทยา</t>
  </si>
  <si>
    <t>เด็ก เยาวชน ไม่ยุ่งเกี่ยวกับยาเสพติด</t>
  </si>
  <si>
    <t>โครงการจัดงานรัฐพิธี/จัดงานส่งเสริมประเพณีท้องถิ่น ประจำปี</t>
  </si>
  <si>
    <t>เพื่อเป็นการแสดงออกถึงการสร้างค่านิยมที่ดีในการรักท้องถิ่น และรักประเทศชาติ</t>
  </si>
  <si>
    <t>ให้ทุกส่วนที่เกี่ยวข้องได้มีส่วนร่วมในการทำกิจกรรม</t>
  </si>
  <si>
    <t>เพื่อเป็นการอนุรักษ์วัฒนธรรมอันดีงามและให้การจัดงานราชพิธีเป็นไปอย่างสมเกียรติ</t>
  </si>
  <si>
    <t>เพื่อหารายได้สนับสนุนกิจกรรมของกิ่งกาชาดอำเภอเถิน</t>
  </si>
  <si>
    <t>โครงการสนับสนุนการจัดกิจกรรมของชมรมผู้สูงอายุหรือการจัดกิจกรรมวันผู้สูงอายุแห่งชาติ</t>
  </si>
  <si>
    <t>เพื่อส่งเสริมและสนับสนุนผู้สูงอายุให้มีบทบาทในด้านการพัฒนาสังคม และการแสดงความกตัญญูแก่ผู้อาวุโส</t>
  </si>
  <si>
    <t>ผู้สูงอายุในเขต ต.นาโป่งได้รับการส่งเสริมและ การแสดงออกที่ดีและตระหนักถึงความสำคัญของผู้สูงอายุ</t>
  </si>
  <si>
    <t>โครงการแข่งขันตีก๋องปู่จา</t>
  </si>
  <si>
    <t>เพื่อสืบสานขนบธรรมเนียมวัฒนธรรมของล้านนา</t>
  </si>
  <si>
    <t>ได้ตัวแทนที่ดีเป็นตัวแทนของอำเภอไปแข่งขันระดับจังหวัดต่อไป</t>
  </si>
  <si>
    <t xml:space="preserve">ผู้สูงอายุจาก 12 หมู่บ้านใน ต.นาโป่ง </t>
  </si>
  <si>
    <t xml:space="preserve">ผู้เข้าอบรมมีความรู้ความเข้าใจในการพิธีมากขึ้น  </t>
  </si>
  <si>
    <t xml:space="preserve">เพื่อเป็นการรักษาวัฒนธรรมประเพณีท้องถิ่นของตำบล </t>
  </si>
  <si>
    <t>สนับสนุนประเพณีท้องถิ่นของตำบลให้สืบทอดต่อไป</t>
  </si>
  <si>
    <t xml:space="preserve">ประชาชนในตำบลได้มีกิจกรรมที่ทำร่วมกันและสืบสานวัฒนธรรม  </t>
  </si>
  <si>
    <t>เพื่อให้ราษฎรในตำบลนาโป่งมีการรวมกลุ่มเพื่อสืบสานวัฒนธรรมประเพณี</t>
  </si>
  <si>
    <t xml:space="preserve">ราษฎรมีการทำกิจกรรมร่วมกันและมีรายได้เสริมเพิ่มขึ้น </t>
  </si>
  <si>
    <t xml:space="preserve">เพื่อเป็นการสนับสนุน ส่งเสริมการจัดกิจกรรม งานประเพณีของอำเภอเถิน </t>
  </si>
  <si>
    <t>โครงการสนับสนุนและฟื้นฟูวัฒนธรรม  ประเพณีสงกรานต์</t>
  </si>
  <si>
    <t>เพื่อเป็นการรักษาวัฒนธรรมประเพณีของไทยให้สืบทอดต่อไป</t>
  </si>
  <si>
    <t xml:space="preserve">ประชาชนในตำบลได้มีกิจกรรมที่ทำร่วมกันและสืบสานวัฒนธรรม </t>
  </si>
  <si>
    <t xml:space="preserve">โครงการสนับสนุนและฟื้นฟูวัฒนธรรม ประเพณีลอยกระทง  </t>
  </si>
  <si>
    <t xml:space="preserve">ประชาชนในตำบลได้มีกิจกรรมที่ทำร่วมกันและสืบสานวัฒนธรรมให้อยู่สืบไป </t>
  </si>
  <si>
    <t>โครงการสนับสนุนและฟื้นฟูวัฒนธรรม ประเพณีท้องถิ่นในตำบลงานแข่งขันบั้งไฟ</t>
  </si>
  <si>
    <t>โครงการสนับสนุนการจัดทำเครื่องดนตรีพื้นบ้า น หมู่ที่ 7</t>
  </si>
  <si>
    <t>เพื่อให้ประชาชนได้ร่วมกันอนุรักษ์และถ่ายทอดภูมิปัญญาท้องถิ่นร่วมกัน</t>
  </si>
  <si>
    <t xml:space="preserve">สนับสนุนการจัดทำเครื่องดนตรีพื้นบ้าน </t>
  </si>
  <si>
    <t xml:space="preserve">ประชาชนมีการทำกิจกรรมร่วมกันและมีรายได้เสริมเพิ่มขึ้น </t>
  </si>
  <si>
    <t>โครงการส่งเสริม อนุรักษ์ ตัวอักษรล้านนา หมูที่ 7</t>
  </si>
  <si>
    <t>เพื่อส่งเสริม อนุรักษ์ตัวอักษรล้านนาให้คงอยู่ต่อไป</t>
  </si>
  <si>
    <t>ส่งเสริม สนับสนุน การสอน การเขียน ตอลดจนการเผยแพร่ความรู้เกี่ยวกับตัวอักษรล้านนาจากปราชญ์ชาวบ้านในท้องถิ่น</t>
  </si>
  <si>
    <t>ส่วยโยธา</t>
  </si>
  <si>
    <t>โครงการบูรณะซ่อมแซม หอธรรมบ้านสันป่าหนาด หมู่ที่ 5</t>
  </si>
  <si>
    <t>บูรณะซ่อมแซม หอธรรมของบ้านสันป่าหนาด จำนวน 1 หลัง</t>
  </si>
  <si>
    <t xml:space="preserve">โบราณสถานได้รับการอนุรักษ์ให้คงอยู่สืบไป </t>
  </si>
  <si>
    <t>เพื่อส่งเสริม อนุรักษ์วัฒนธรรมประเพณีในชุมชน</t>
  </si>
  <si>
    <t xml:space="preserve">หมู่บ้านมีประเพณีท้องถิ่นสืบต่อไป </t>
  </si>
  <si>
    <t>โครงการส่งเสริม อนุรักษ์ โบราณสถานในหมู่บ้าน หมู่ที่ 9</t>
  </si>
  <si>
    <t>เพื่อส่งเสริม อนุรักษ์โบราณสถานในชุมชน</t>
  </si>
  <si>
    <t>ส่งเสริม อนุรักษ์โบราณสถานในหมู่ที่ 9</t>
  </si>
  <si>
    <t xml:space="preserve">หมู่บ้านมีโบราณสถานคงอยู่ต่อไป </t>
  </si>
  <si>
    <t>โครงการสนับสนุนบุคคลากรสอนและเผยแพร่ดนตรีพื้นบ้าน</t>
  </si>
  <si>
    <t>เพื่อส่งเสริม อนุรักษ์วัฒนธรรม การละเล่นของชุมชน</t>
  </si>
  <si>
    <t>จัดหาบุคคลกรเพื่อสอนและเผยแพร่การเล่นดนตรีพื้นบ้านให้แก่ผู้ที่สนใจ</t>
  </si>
  <si>
    <t xml:space="preserve">ชุมชนประเพณีท้องถิ่นสืบต่อไป </t>
  </si>
  <si>
    <t>โครงการก่อสร้างศาลาปฏิบัติธรรมดอยต๊อก หมู่ที่ 11</t>
  </si>
  <si>
    <t>เพื่อส่งเสริม อนุรักษ์พุทธศาสนา ประเพณีวัฒนธรรมท้องถิ่น</t>
  </si>
  <si>
    <t>ก่อสร้างศาลาสำหรับการปฏิบัติศาสนกิจ ศาสนพิธี บนดอยต๊อกจำนวน 1 หลัง</t>
  </si>
  <si>
    <t xml:space="preserve">มีสถานที่สำหรับประกอบกิจกรรมทางศาสนา </t>
  </si>
  <si>
    <t>เพื่อบูรณะ ส่งเสริม อนุรักษ์โบราณสถานในหมู่บ้านให้คงอยู่</t>
  </si>
  <si>
    <t>โครงการส่งเสริม อนุรักษ์ ประเพณีสักการะศาลเจ้าพ่อศรีมอยลังกาหมู่ที่ 1</t>
  </si>
  <si>
    <t>ส่งเสริม อนุรักษ์และบูรณะศาลเจ้าพ่อศรีมอยลังกา หมู่ที่ 1</t>
  </si>
  <si>
    <t xml:space="preserve">โครงการก่อสร้างลานกีฬาเอนกประสงค์ ประจำตำบลนาโป่ง </t>
  </si>
  <si>
    <t xml:space="preserve">เพื่อให้เยาวชนและประชาชนในตำบลนาโป่งได้มีลานกีฬาเอนกประสงค์  </t>
  </si>
  <si>
    <t>ก่อสร้างลานกีฬาเอนกประสงค์ จำนวน 1  แห่ง</t>
  </si>
  <si>
    <t>ครัวเรือนมีที่สำหรับเล่นกีฬา และทำกิจกรรม</t>
  </si>
  <si>
    <t xml:space="preserve">เพื่อให้ประชาชนตำบลนาโป่งมีได้รับการบริการอย่างสะดวก </t>
  </si>
  <si>
    <t>โครงการจัดการส่งเสริมกีฬาเยาวชนประชาชน และศูนย์ 3 วัยตำบลนาโป่ง</t>
  </si>
  <si>
    <t>เพื่อเป็นการส่งเสริมให้เยาวชน ประชาชน ได้ออกกำลังกายเกิดความรักความสามัคคีร่วมกัน</t>
  </si>
  <si>
    <t xml:space="preserve">จัดการแข่งขันกีฬาเยาวชน ประชาชนของตำบลนาโป่ง </t>
  </si>
  <si>
    <t>ประชาชน/เยาวชนสุขภาพแข็งแรงและได้ทำกิจกรรมร่วมกัน</t>
  </si>
  <si>
    <t>โครงการจัดการแข่งขันกีฬาเด็กนักเรียนของศูนย์พัฒนาเด็กเล็กในเขตพื้นที่ตำบลนาโป่ง</t>
  </si>
  <si>
    <t>เพื่อเป็นการส่งเสริมให้เด็ก ได้ออกกำลังกายเกิดความรักความสามัคคีร่วมกัน</t>
  </si>
  <si>
    <t xml:space="preserve">จัดการแข่งขันกีฬาของเด็กนักเรียนของศูนย์พัฒนาเด็กเล็กทั้ง 3 ศูนย์ </t>
  </si>
  <si>
    <t>เด็กนักเรียนได้ทำกิจกรรมร่วมกัน</t>
  </si>
  <si>
    <t>เพื่อให้ประชาชนและเยาวชนเห็นความสำคัญของการออกกำลังกายและห่างไกลยาเสพติด</t>
  </si>
  <si>
    <t>เด็ก นักเรียน เยาวชนตำบลนาโป่งหันมาสนใจการเล่นกีฬาและเกิดความสามัคคีเพิ่มขึ้น</t>
  </si>
  <si>
    <t>เพื่อส่งเสริมสุขภาพและสนับสนุนการทำกิจกรรมร่วมกันระหว่างหน่วยงาน</t>
  </si>
  <si>
    <t>ผู้เข้าร่วมการแข่งขันเกิดความรักความสามัคคีระหว่างกัน</t>
  </si>
  <si>
    <t>โครงการพัฒนาสาธารณสุขมูลฐานหมู่บ้าน 12 หมู่บ้าน</t>
  </si>
  <si>
    <t>เพื่อส่งเสริมการดำเนินการของสาธรณสุขมูลฐาน</t>
  </si>
  <si>
    <t xml:space="preserve">สนับสนุนการดำเนินงานที่เกี่ยวข้องของศูนย์สาธารณสุขมูลฐาน หมู่ที่ 1 – 12 </t>
  </si>
  <si>
    <t>การดำเนินการของศูนย์เป็นไปอย่างมีประสิทธิภาพและแระสิทธิผล</t>
  </si>
  <si>
    <t>โครงการป้องกันและควบคุมโรคไข้เลือดออก</t>
  </si>
  <si>
    <t>เพื่อลดปริมาณลูกน้ำยุงลาย และตัว แก่ยุงลายของหมู่บ้านในเขตรับผิดชอบให้น้อยลง ตามเป้าหมายที่กระทรวงสาธารณสุขกำหนด</t>
  </si>
  <si>
    <t>จัดประชุม/อบรมให้ความรู้เรื่อง โรคไข้เลือดออกแก่ผู้นำหมู่บ้าน อสม. และประชาชน /ทำการพ่นหมอกควันกำจัดลูกน้ำยุงลายทั้ง 12 หมู่บ้าน</t>
  </si>
  <si>
    <t>โครงการรณรงค์ป้องกันโรคเอดส์</t>
  </si>
  <si>
    <t>เพื่อรณรงค์ให้ประชาชนในตำบลนาโป่งได้รู้ถึงอันตรายของโรคเอดส์</t>
  </si>
  <si>
    <t xml:space="preserve">รณรงค์และให้ความรู้เกี่ยวกับโรคเอดส์                                      </t>
  </si>
  <si>
    <t xml:space="preserve">ประชาชนในตำบลตระหนักถึงปัญหาและอันตรายของโรคเอดส์                                                  </t>
  </si>
  <si>
    <t>เพื่อให้ประชาชนในตำบลนามีสุขภาพที่แข็งแรง</t>
  </si>
  <si>
    <t xml:space="preserve">ส่งเสริม สนับสนุนการดำเนินงานของ สปสช.                                      </t>
  </si>
  <si>
    <t xml:space="preserve">ประชาชนในตำบลนาโป่งมีสุขภาพร่างกายที่สมบูรณ์ แข็งแรงมากขึ้น                                                  </t>
  </si>
  <si>
    <t>โครงการอบรมให้ความรู้ด้านสุขภาพแก่เยาวชนตำบลนาโป่ง</t>
  </si>
  <si>
    <t>เพื่อให้เยาวชนมีความรู้ขั้นพื้นฐานในการดูแลสุขภาพเบื้องต้น</t>
  </si>
  <si>
    <t>อบรมให้ความรู้เกี่ยวกับการดูแลสุขภาพแก่เยาวชนตำบลนาโป่ง</t>
  </si>
  <si>
    <t>เยาวชนสามารถดูแลสุขภาพเบื้องต้นได้อย่างถูกต้องและนำไปแนะนำให้บุคคลอื่นได้</t>
  </si>
  <si>
    <t>โครงการอบรมให้ความรู้ด้านสุขภาพแก่ผู้นำครอบครัว</t>
  </si>
  <si>
    <t>เพื่อให้ประชาชนมีความรู้ขั้นพื้นฐานในการดูแลสุขภาพเบื้องต้น</t>
  </si>
  <si>
    <t>อบรมให้ความรู้แก่ผู้นำครอบครัวแต่ละครัวเรือน</t>
  </si>
  <si>
    <t>ประชาชนสามารถดูแลสุขภาพเบื้องต้นได้อย่างถูกต้องและนำไปแนะนำให้บุคคลอื่นได้</t>
  </si>
  <si>
    <t>ประชาชน ต.นาโป่ง สามารถควบคุมโรคไข้เลือดออกได้ทันเวลา</t>
  </si>
  <si>
    <t>โครงการส่งเสริมการดำเนินงาน ของ สปสช.</t>
  </si>
  <si>
    <t xml:space="preserve">โครงการจักซื้ออุปกรณ์กีฬาเพื่อชุมชนตำบลนาโป่ง </t>
  </si>
  <si>
    <t xml:space="preserve">เพื่อให้เยาวชนและประชาชนในตำบลนาโป่งได้มีอุปกรณ์กีฬาอย่างทั่วถึง  </t>
  </si>
  <si>
    <t>จัดซื้ออุปกรณ์กีฬาให้หมู่บ้านทั้ง 12 หมู่บ้าน</t>
  </si>
  <si>
    <t>โครงการจัดกิจกรรมเพื่อส่งเสริมสุขภาพและป้องกันรักษาโรคให้แก่ประชาชน</t>
  </si>
  <si>
    <t xml:space="preserve">เพื่อป้องกันการเกิดโรคในชุมชน  </t>
  </si>
  <si>
    <t>ส่งเสริมความรู้เกี่ยวกับต่างๆและการป้องกันรักษา</t>
  </si>
  <si>
    <t>ประชาชนตำบลนาโป่งมีสุขภาพอนามัยที่ดี</t>
  </si>
  <si>
    <t>โครงการควบคุมสัตว์และแมลงนำโรค</t>
  </si>
  <si>
    <t xml:space="preserve">เพื่อประชาชนได้มีความรู้ความเข้าใจเกี่ยวกับการป้องกันและควบคุมโรคที่เกิดจากสัตว์ </t>
  </si>
  <si>
    <t>เพื่อให้เด็กเล็กในความดูแลของผู้ปกครองมีพัฒนาการที่ดี สมวัย</t>
  </si>
  <si>
    <t>เด็กมีพัฒนาการที่ดี เหมาะสมตามวัย</t>
  </si>
  <si>
    <t>เพื่อให้เกิดการดูแลรักษาสุขภาพได้ด้วยตนเอง</t>
  </si>
  <si>
    <t>ประชาชนสามรถดูแลตนเองและครอบครัวได้ดี</t>
  </si>
  <si>
    <t>โครงการจัดตั้งเครือข่ายเฝ้าระวังโภชนาการสมวัย</t>
  </si>
  <si>
    <t>จัดตั้งเครือข่ายและอบรมให้เกี่ยวกับโภชการการที่เหมาะสมตามวัย</t>
  </si>
  <si>
    <t>โครงการสนับสนุนบุคลากรด้านการนวดแผนไทยประจำหมู่บ้าน หมู่ที่ 10</t>
  </si>
  <si>
    <t xml:space="preserve">เพื่อส่งเสริมการนวดแผนไทย ในหมู่บ้าน </t>
  </si>
  <si>
    <t>สนับสนุนบุคลากรด้านนวดแผนไทย ประจำหมู่ที่ 10 จำนวน 1 คน</t>
  </si>
  <si>
    <t>หมู่บ้านมีบุคลากรสำหรับการนวดแผนไทย</t>
  </si>
  <si>
    <t xml:space="preserve"> สำนักปลัด</t>
  </si>
  <si>
    <t>โครงการปรับปรุง ต่อเติม ศูนย์พัฒนาสาธารณสุขมูลฐาน   พร้อมอุปกรณ์ ประจำหมู่บ้าน หมู่ที่ 9</t>
  </si>
  <si>
    <t xml:space="preserve">เพื่อให้หมู่บ้านมีศูนย์พัฒนาสาธารณสุขมูลฐานที่สมบูรณ์ แข็งแรง </t>
  </si>
  <si>
    <t xml:space="preserve">ปรับปรุงต่อเติม ศูนย์ ศสมช. หมู่ที่ 9 จำนวน 1 หลัง พร้อมจัดหาอุปกรณ์ประจำศูนย์ฯ </t>
  </si>
  <si>
    <t>หมู่ที่ 9 มีศูนย์ฯ ที่ดีสมบูรณ์ สำหรับบริการประชาชน</t>
  </si>
  <si>
    <t>ส่วนโยธา/สำนักปลัด</t>
  </si>
  <si>
    <t xml:space="preserve">โครงการปรับปรุงสนามกีฬาหมู่บ้าน หมู่ที่ 4 </t>
  </si>
  <si>
    <t>เพื่อให้เยาวชนได้มีสถานที่สำหรับเล่นกีฬาที่ดี แ ละปลอดภัย</t>
  </si>
  <si>
    <t>ก่อสร้างรั้วล้อมรอบสนามกีฬาในหมู่บ้าน</t>
  </si>
  <si>
    <t xml:space="preserve">เพื่อให้เยาวชนและประชาชนในหมู่ที่ 5 ได้มีสถานที่สำหรับประกอบกิจกรรมในหมู่บ้านร่วมกัน  </t>
  </si>
  <si>
    <t xml:space="preserve">เพื่อให้เยาวชนและประชาชนในหมู่ที่ 6 ได้มีลานกีฬาเอนกประสงค์  </t>
  </si>
  <si>
    <t xml:space="preserve">โครงการก่อสร้างลานกีฬาเอนกประสงค์ หมู่ที่ 7 </t>
  </si>
  <si>
    <t xml:space="preserve">เพื่อให้เยาวชนและประชาชนในหมู่ที่ 7 ได้มีลานกีฬาเอนกประสงค์  </t>
  </si>
  <si>
    <t>โครงการสนับสนุนเครื่องออกกำลังกายกลางแจ้ง ประจำหมู่บ้าน หมู่ที่ 7</t>
  </si>
  <si>
    <t>เพื่อส่งเสริมการออกกำลังกายของประชาชน</t>
  </si>
  <si>
    <t>สนับสนุนเครื่องออกกำลังกาย กลางแจ้ง ให้แก่หมูที่ 7</t>
  </si>
  <si>
    <t>ประชาชนมีสุขภาพที่ดีมากขึ้น</t>
  </si>
  <si>
    <t xml:space="preserve">โครงการก่อสร้างลานกีฬาเอนกประสงค์ หมู่ที่ 8 </t>
  </si>
  <si>
    <t xml:space="preserve">เพื่อให้เยาวชนและประชาชนในหมู่ที่ 8 ได้มีลานกีฬาเอนกประสงค์  </t>
  </si>
  <si>
    <t xml:space="preserve">โครงการก่อสร้างลานกีฬาเอนกประสงค์ หมู่ที่ 10 </t>
  </si>
  <si>
    <t xml:space="preserve">เพื่อให้เยาวชนและประชาชนในหมู่ที่ 10ได้มีลานกีฬาเอนกประสงค์  </t>
  </si>
  <si>
    <t>โครงการสนับสนุนเครื่องออกกำลังกายกลางแจ้ง ประจำหมู่บ้าน หมู่ที่ 10</t>
  </si>
  <si>
    <t>สนับสนุนเครื่องออกกำลังกาย กลางแจ้ง ให้แก่หมูที่ 10</t>
  </si>
  <si>
    <t>โครงการปรับปรุง ต่อเติม ศูนย์พัฒนาสาธารณสุขมูลฐาน   พร้อมอุปกรณ์ ประจำหมู่บ้าน หมู่ที่ 10</t>
  </si>
  <si>
    <t xml:space="preserve">ปรับปรุงต่อเติม ศูนย์ ศสมช. หมู่ที่ 10 จำนวน 1 หลัง พร้อมจัดหาอุปกรณ์ประจำศูนย์ฯ </t>
  </si>
  <si>
    <t>โครงการก่อสร้างอาคารสำนักงานและพัฒนาส่งเสริมสุขภาพผู้สูงอายุตำบลนาโป่ง</t>
  </si>
  <si>
    <t xml:space="preserve">เพื่อให้ตำบลนาโป่ง มีศูนย์ส่งเสริมสุขภาพที่ดี ให้บริการผู้สูงอายุและประชาชน </t>
  </si>
  <si>
    <t xml:space="preserve">ก่อสร้างอาคารสำนักงานและพัฒนาส่งเสริมสุขภาพผู้สูงอายุตำบลนาโป่ง จำนวน 1 หลัง </t>
  </si>
  <si>
    <t>ตำบลนาโป่งมีศูนย์สำหรับให้บริการด้านสุขภาพสำหรับประชาชน</t>
  </si>
  <si>
    <t xml:space="preserve"> ส่วนโยธา</t>
  </si>
  <si>
    <t>โครงการก่อสร้างลานกีฬาเอนกประสงค์ หมู่ที่ 11</t>
  </si>
  <si>
    <t xml:space="preserve">เพื่อให้เยาวชนและประชาชนในหมู่ที่ 11 ได้มีลานกีฬาเอนกประสงค์  </t>
  </si>
  <si>
    <t xml:space="preserve">โครงการก่อสร้างลานกีฬาเอนกประสงค์ หมู่ที่ 12 </t>
  </si>
  <si>
    <t xml:space="preserve">เพื่อให้เยาวชนและประชาชนในหมู่ที่ 12 ได้มีลานกีฬาเอนกประสงค์  </t>
  </si>
  <si>
    <t xml:space="preserve">เพื่อให้บริการประชาชนในกรณีเกิดเหตุฉุกเฉินได้ทันท่วงที </t>
  </si>
  <si>
    <t xml:space="preserve">จัดซื้อรถพยาบาล จำนวน 1 คัน </t>
  </si>
  <si>
    <t>ตำบลนาโป่งมีรถพยาบาลสำหรับให้บริการประชาชนได้ทันท่วงที</t>
  </si>
  <si>
    <t>เพื่อให้ศูนย์ข้อมูลข่าวสาร เป็นแหล่งข่าวให้กับ อปท.เถิน ได้อย่างมีประสิทธิภาพ</t>
  </si>
  <si>
    <t>การดำเนินงานของศูนย์ข้อมูลข่าวสารเป็นไปอย่างต่อเนื่อง มีประสิทธิภาพ</t>
  </si>
  <si>
    <t>โครงการอินเตอร์เน็ตตำบลเพื่อประชาชน</t>
  </si>
  <si>
    <t>เพื่อให้ประชาชนได้รับรู้ข้อมูลข่าวสาร ได้สะดวก รวดเร็ว</t>
  </si>
  <si>
    <t>จัดหาเครื่องคอมพิวเตอร์ เพื่อให้บริการอินเตอร์เน็ตตำบล จำนวน 2 เครื่อง</t>
  </si>
  <si>
    <t xml:space="preserve">ครัวเรือนที่มีการรับรู้ข้อมูลข่าวสาร สะดวก รวดเร็ว </t>
  </si>
  <si>
    <t>เพื่อสนับสนุนการแก้ไขปัญหายาเสพติดในรูปแบบต่างๆ</t>
  </si>
  <si>
    <t>สร้างจิตสำนึกและลดปัญหายาเสพติดในชุมชน</t>
  </si>
  <si>
    <t>ปัญหาด้านผู้เสพและผู้ค้ายาเสพติดหมดสิ้นไปจากหมู่บ้าน/ชุมชน</t>
  </si>
  <si>
    <t>เพื่อแก้ไขปัญหาความเดือดร้อนให้ราษฎรในเรื่องน้ำกินน้ำใช้</t>
  </si>
  <si>
    <t>ดำเนินการแจกจ่ายน้ำเพื่อการ อุปโภคบริโภค</t>
  </si>
  <si>
    <t>สามารถช่วยเหลือบรรเทาความเดือดร้อนแก่ราษฎรอย่างทันท่วงทีและมีประสิทธิภาพ</t>
  </si>
  <si>
    <t>เพื่อแก้ไขปัญหาความเดือดร้อนในกรณีได้รับผลกระทบจากภัยธรรมชาติต่างๆ</t>
  </si>
  <si>
    <t>โครงการฝึกอบรมทบทวนศักยภาพ อปพร.ตำบลนาโป่ง</t>
  </si>
  <si>
    <t>อปพร.ตำบลนาโป่งมีประสิทธิภาพเพิ่มขึ้น</t>
  </si>
  <si>
    <t xml:space="preserve">เพื่อสนับสนุนการทำกิจกรรมต่างๆ ของ กลุ่ม สมาชิก อปพร.และงานป้องกันภัยตำบลนาโป่ง                            </t>
  </si>
  <si>
    <t>มีการช่วยเหลือในกรณีเกิดเหตุต่างๆ ได้ทันท่วงที ถูกวิธี</t>
  </si>
  <si>
    <t>โครงการแจกจ่ายน้ำช่วยเหลือ ราษฎรผู้ประสบภัยธรรมชาติ (ภัยแล้ง)</t>
  </si>
  <si>
    <t>โครงการช่วยเหลือราษฎรผู้ประสบภัยธรรมชาติ  (อุทกภัย,วาตภัย,อัคคีภัย) และมลภาวะเป็นพิษ(หมอกควัน)</t>
  </si>
  <si>
    <t>ช่วยเหลือราษฎรผู้ที่ได้รับผลกระทบจากภัยธรรมชาติและมลภาวะเป็นพิษ</t>
  </si>
  <si>
    <t>โครงการจัดอบรมเพิ่มศักยภาพเยาวชนตำบล</t>
  </si>
  <si>
    <t>เพื่อเยาวชนในตำบลมีการพัฒนาศักยภาพในทุกด้าน</t>
  </si>
  <si>
    <t>จัดอบรมเยาวชนตำบลนาโป่งในเรื่องจริยธรรม สุขอนามัยและการศึกษา</t>
  </si>
  <si>
    <t>เยาวชนในตำบลมีศักยภาพในการพัฒนาตนเองในด้านต่าง ๆ</t>
  </si>
  <si>
    <t>โครงการสนับสนุนการจัดงานวันสตรีสากลตำบลนาโป่ง</t>
  </si>
  <si>
    <t>เพื่อส่งเสริม สนับสนุน เผยแพร่บทบาทของสตรีของตำบลนาโป่ง</t>
  </si>
  <si>
    <t>สนับสนุนการจัดกิจกรรมในวันสตรีสากลตำบลนาโป่ง</t>
  </si>
  <si>
    <t>สตรีอำเภอตำบลนาโป่งได้มีโอกาสได้ทำกิจกรรม การแสดงความคิดเห็นร่วมกัน</t>
  </si>
  <si>
    <t>จัดตั้งศูนย์สามวัยตำบลนาโป่ง</t>
  </si>
  <si>
    <t>โครงการจัดตั้งเด็กและสภาเยาวชน (ในกรณีหมดวาระ)</t>
  </si>
  <si>
    <t>เพื่อให้มีสภาเด็กและเยาวชนที่พร้อมสมบูรณ์ทุกด้าน</t>
  </si>
  <si>
    <t xml:space="preserve">จัดตั้งสภาเด็กและเยาวชนตำบลนาโป่ง </t>
  </si>
  <si>
    <t>มีสภาเด็กและเยาวชนที่สมบูรณ์มีความพร้อมทุกด้าน</t>
  </si>
  <si>
    <t>เด็กได้ทำกิจกรรมร่วมกันและลดการเกิดปัญหายาเสพติดได้</t>
  </si>
  <si>
    <t xml:space="preserve">โครงการสนับสนุนการจัดระเบียบสังคมของจังหวัดลำปาง   </t>
  </si>
  <si>
    <t xml:space="preserve">เพื่อสนับสนุนการทำกิจกรรมเพื่อการจัดระเบียบสังคมของจังหวัดลำปาง                           </t>
  </si>
  <si>
    <t xml:space="preserve">สนับสนุนการจัดกิจกรรมเพื่อการจัดระเบียบสังคมของจังหวัดลำปาง </t>
  </si>
  <si>
    <t>จังหวัดลำปางมีการจัดระเบียบสังคมที่ดี เป็นระบบ และบรรลุวัตถุประสงค์</t>
  </si>
  <si>
    <t xml:space="preserve">เพื่อให้การปฏิบัติหน้าที่ของเจ้าหน้าที่ อ.เถิน ช่วงเทศกาลสงกรานต์มีประสิทธิภาพ                           </t>
  </si>
  <si>
    <t>สนับสนุนการจัดตั้งศูนย์ปฏิบัติการร่วมป้องกันอุบัติเหตุฯ อ.เถิน ช่วงเทศกาลสงกรานต์</t>
  </si>
  <si>
    <t xml:space="preserve">ลดอุบัติทางถนนช่วงเทศกาลได้อย่างมีประสิทธิภาพ </t>
  </si>
  <si>
    <t xml:space="preserve">เพื่อให้การปฏิบัติหน้าที่ของเจ้าหน้าที่ อ.เถิน ช่วงะเทศกาลปีใหม่มีประสิทธิภาพ                           </t>
  </si>
  <si>
    <t>สนับสนุนการจัดตั้งศูนย์ปฏิบัติการร่วมป้องกันอุบัติเหตุฯ อ.เถิน ช่วงเทศกาลปีใหม่</t>
  </si>
  <si>
    <t>โครงการจัดตั้งศูนย์ปฏิบัติการร่วมป้องกันอุบติเหตุบนท้องถนนช่วงเทศกาลสงกรานต์ ตำบลนาโป่ง</t>
  </si>
  <si>
    <t>สนับสนุนการจัดตั้งศูนย์ปฏิบัติการร่วมป้องกันอุบัติเหตุฯ ต.นาโป่ง ช่วงเทศกาลสงกรานต์</t>
  </si>
  <si>
    <t>โครงการจัดตั้งศูนย์ปฏิบัติการร่วมป้องกันอุบติเหตุบนท้องถนนช่วงเทศกาลปีใหม่   ต.นาโป่ง</t>
  </si>
  <si>
    <t xml:space="preserve">เพื่อให้การปฏิบัติหน้าที่ของเจ้าหน้าที่ ต.นาโป่ง ช่วงเทศกาลปีใหม่มีประสิทธิภาพ                           </t>
  </si>
  <si>
    <t>สนับสนุนการจัดตั้งศูนย์ปฏิบัติการร่วมป้องกันอุบัติเหตุฯ ต.นาโป่ง ช่วงเทศกาลปีใหม่</t>
  </si>
  <si>
    <t>โครงการติดตั้งเสียงตามสาย/หอกระจายข่าวประจำหมู่บ้าน/ตำบล หมู่ที่ 11</t>
  </si>
  <si>
    <t>เพื่อให้ประชาชนในหมู่ที่ 11  มีเสียงตามสาย/หอกระจายข่าว ใช้ในการับฟังข้อมูลข่าวสาร ได้สะดวก รวดเร็ว</t>
  </si>
  <si>
    <t xml:space="preserve">ติดตั้งเสียงตามสาย/หอกระจายข่าว  จำนวน 1  แห่ง </t>
  </si>
  <si>
    <t>ครัวเรือนที่มีการรับฟังข้อมูลข่าวสาร สะดวก รวดเร็ว.</t>
  </si>
  <si>
    <t xml:space="preserve">โครงการสนับสนุน ของใช้ เครื่องมือ อุปกรณ์สำหรับใช้ร่วมกันในหมู่บ้าน หมู่ที่ 9   </t>
  </si>
  <si>
    <t xml:space="preserve">เพื่อสนับสนุนให้การทำกิจกรรมร่วมกันในหมู่บ้านดำเนินการไปด้วยดี  </t>
  </si>
  <si>
    <t xml:space="preserve">สนับสนุนการจัดซื้อ เต้นท์ สำหรับใช้ร่วมกันในหมู่บ้านจำนวน 3 หลัง </t>
  </si>
  <si>
    <t>หมู่บ้านมีของใช้ เครื่อง สำหรับใช้ร่วมกัน</t>
  </si>
  <si>
    <t xml:space="preserve">เพื่อสนับสนุนการดำเนินงานกองทุนฯให้เป็นไปด้วยความเรียบร้อย  </t>
  </si>
  <si>
    <t xml:space="preserve">สนับสนุนกองทุนสวัสดิการชุมชนออมบุญวันละหนึ่งบาทฯ ตำบลนาโป่ง </t>
  </si>
  <si>
    <t>การดำเนินงานของทุนฯ เป็นไปอย่างต่อเนื่อง เรียบร้อย</t>
  </si>
  <si>
    <t xml:space="preserve">โครงการสนับสนุนเครื่องดนตรี อุปกรณ์ เครื่องเสียงสำหรับหมู่บ้าน หมู่ที่ 5   </t>
  </si>
  <si>
    <t xml:space="preserve">เพื่อสนับสนุนให้เกิดการทำกิจกรรมร่วมกันของเด็ก เยาวชนและประชาชนในหมู่บ้าน </t>
  </si>
  <si>
    <t xml:space="preserve">สนับสนุนเครื่องดนตรี และอุปกรณ์เครื่องเสียง </t>
  </si>
  <si>
    <t>หมู่บ้านมีเครื่องดนตรี อุปกรณ์สำหรับใช้ในกิจกรรมต่างๆร่วมกัน</t>
  </si>
  <si>
    <t>โครงการติดตั้งเสียงตามสาย/หอกระจายข่าวประจำหมู่บ้าน/ตำบล หมู่ที่  6</t>
  </si>
  <si>
    <t>เพื่อให้ประชาชนในหมู่ที่ 6 มีเสียงตามสาย/หอกระจายข่าว ใช้ในการับฟังข้อมูลข่าวสาร ได้สะดวก รวดเร็ว</t>
  </si>
  <si>
    <t xml:space="preserve">ติดตั้งเสียงตามสาย/หอกระจายข่าว  จำนวน 1  แห่ง  </t>
  </si>
  <si>
    <t>โครงการปรับปรุงหอกระจายข่าว ประจำหมู่บ้าน หมูที่ 7</t>
  </si>
  <si>
    <t>เพื่อให้ประชาชนในหมู่ที่ 7 มีหอกระจายข่าว ใช้ในการับฟังข้อมูลข่าวสาร ได้สะดวก รวดเร็ว</t>
  </si>
  <si>
    <t xml:space="preserve">ปรับปรุง/หอกระจายข่าว </t>
  </si>
  <si>
    <t xml:space="preserve">ก่อสร้าง/ปรับปรุง/หอกระจายข่าวในหมู่บ้าน เพิ่ม อีกจำนวน 1  แห่ง  </t>
  </si>
  <si>
    <t xml:space="preserve">โครงการสนับสนุนกองทุนโครงการสวัสดิการชุมชนตำบลนาโป่ง   </t>
  </si>
  <si>
    <t>โครงการจัดตั้งศูนย์เทคโนโลยีและสารสนเทศประจำหมู่บ้าน หมูที่ 7</t>
  </si>
  <si>
    <t xml:space="preserve">เพื่อให้หมู่บ้านได้มีแหล่งเรียนรูที่ทันสมัย     </t>
  </si>
  <si>
    <t xml:space="preserve">จัดศูนย์เทคโนโลยีและสารสนเทศ ประจำหมู่บ้าน จำนวน 1 แห่ง                     </t>
  </si>
  <si>
    <t xml:space="preserve">ประชาชนในหมู่บ้านได้ร่วมกันพัฒนาหมู่บ้านของตัวเองให้ดีในทุกด้าน </t>
  </si>
  <si>
    <t>โครงการจัดตั้งสถานีวิทยุชุมชน หมูที่ 7</t>
  </si>
  <si>
    <t xml:space="preserve">เพื่อให้หมู่บ้านได้มีแหล่งเรียนรู้และสถานที่เผยแพร่ข่าวสารที่ทันสมัย     </t>
  </si>
  <si>
    <t>โครงการก่อสร้างที่อ่านหนังสือประจำหมู่บ้าน หมู่ที่ 7</t>
  </si>
  <si>
    <t xml:space="preserve">เพื่อให้ประชาชนมีแหล่งข้อมูลข่าวสารที่ดี      </t>
  </si>
  <si>
    <t xml:space="preserve">จัดศูนย์สถานีวิทยุชุมชน จำนวน 1 แห่ง      </t>
  </si>
  <si>
    <t xml:space="preserve">โครงการดำเนินงานตามยุทธศาสตร์เศรษฐกิจพอเพียงเพื่อแก้ไขปัญหาความยากจนหมู่ที่ 1 – 12  </t>
  </si>
  <si>
    <t>เพื่อส่งเสริม สนับสนุนการประกอบอาชีพเสริมเพิ่มรายได้ให้แก่ประชาชน</t>
  </si>
  <si>
    <t xml:space="preserve">ส่งเสริม สนับสนุนการดำเนินการต่างๆเช่น การออกร้าน จัดตลาดนัด ภูมิปัญญาท้องถิ่น  </t>
  </si>
  <si>
    <t xml:space="preserve">ประชาชนในตำบลนาโป่งมีรายได้เสริม และได้รับความรู้ในการประกอบอาชีพเพิ่มขึ้น </t>
  </si>
  <si>
    <t>โครงการฝึกอบรมและศึกษาดูงานเกษตรกรเพื่อเพิ่มประสิทธิภาพในการทำงานด้านการเกษตรของเกษตรกร</t>
  </si>
  <si>
    <t>เพื่อให้เกษตรกรมีความรู้ด้านการเกษตรอย่างถูกต้องและสามารถนำความรู้ที่ได้มาใช้ในการเกษตร และเพิ่มรายได้</t>
  </si>
  <si>
    <t xml:space="preserve">ฝึกอบรมให้ความรู้แก่เกษตรกรในตำบลนาโป่ง </t>
  </si>
  <si>
    <t>ครัวเรือนที่มีความรู้ด้านการเกษตรและมีรายได้เพิ่มขึ้น</t>
  </si>
  <si>
    <t>เพื่อให้การจัดการศูนย์การเรียนรู้ฯตำบลนาโป่งดำเนินการได้อย่างมีประสิทธิภาพ</t>
  </si>
  <si>
    <t>ศูนย์การเรียนรู้การเกษตรเกษตรมีการดำเนินการอย่างมีประสิทธิภาพ</t>
  </si>
  <si>
    <t>โครงการสนับสนุนการจัดการศูนย์การเรียนรู้เศรษฐกิจพอเพียงตำบลนาโป่ง</t>
  </si>
  <si>
    <t>โครงการดูแลรักษาศูนย์การเรียนรู้เศรษฐกิจพอเพียงตำบลนาโป่ง</t>
  </si>
  <si>
    <t xml:space="preserve">เพื่อให้การดูแลรักษาศูนย์การเรียนรู้ตำบลนาโป่งเป็นไปด้วยความเรียบร้อย </t>
  </si>
  <si>
    <t>จัดจ้างแรงงานเพื่อดูแลรักษา ปรับปรุง ศูนย์การเรียนรู้ฯ</t>
  </si>
  <si>
    <t>โครงการพัฒนาศูนย์บริการและถ่ายทอดเทคโนโลยีการเกษตร</t>
  </si>
  <si>
    <t>เพื่อให้เกษตรกรในตำบลนาโป่งมีศูนย์ให้คำปรึกษา และบริการเกี่ยวกับด้านการเกษตรที่ดี สมบูรณ์</t>
  </si>
  <si>
    <t>สนับสนุนการดำเนินงานของศูนย์ถ่ายทอดเทคโนโลยีทางการเกษตรตำบลนาโป่ง</t>
  </si>
  <si>
    <t>เกษตรกรในตำบลนาโป่งมีความรู้ความเข้าใจ และได้รับบริการเกี่ยวกับด้านเกษตรดียิ่งขึ้น</t>
  </si>
  <si>
    <t>เพื่อให้การดำเนินงานเกี่ยวกับด้านการเกษตรของ ตำบลเป็นไปอย่างต่อเนื่อง</t>
  </si>
  <si>
    <t>การดำเนินงานด้านการเกษตรของ อบต.นาโป่งเป็นไปด้วยความเรียบร้อย ต่อเนื่อง</t>
  </si>
  <si>
    <t>เพื่อส่งเสริมการรวมกลุ่ม การลงทุนในการประกอบอาชีพด้านการเกษตรและด้านต่างๆอย่างเป็นระบบ</t>
  </si>
  <si>
    <t>ส่งเสริม พัฒนาวิสาหกิจชุมชนของตำบลนาโป่งให้ยั่งยืน</t>
  </si>
  <si>
    <t>ประชาชนมีการรวมกลุ่มเพื่อการแลกเปลี่ยนให้ความรู้การประกอบอาชีพและการลงทุนร่วมกัน</t>
  </si>
  <si>
    <t>เพื่อให้ความรู้ความเข้าใจเกี่ยวกับการกำจัดศัตรูพืช</t>
  </si>
  <si>
    <t>อบรมให้ความรู้เกี่ยวกับการกำจัดศัตรูพืชและการผลิตเชื้อราบิวเวอเรียและไตรโคเดอร์มา</t>
  </si>
  <si>
    <t xml:space="preserve">เกษตรกรได้รับความรู้เกี่ยวกับการกำจัดศัตรูพืชที่ถูกต้อง </t>
  </si>
  <si>
    <t>สนับสนุนวัสดุ อุปกรณ์ทางการเกษตรประจำหมู่บ้าน หมู่ที่ 3</t>
  </si>
  <si>
    <t>เพื่อให้เกษตรกรมีวัสดุ อุปกรณ์สำหรับทำการเกษตรร่วมกัน</t>
  </si>
  <si>
    <t xml:space="preserve">สนับสนุนอุปกรณ์ เครื่องมือทางการเกษตร เช่น เครื่องพ่นยา เครื่องปลูกถั่วลิสง เครื่องหว่านปุ๋ย เครื่องสูบน้ำ </t>
  </si>
  <si>
    <t>เกษตรกรวัสดุอุปกรณ์ ที่ทันสมัย ที่ดี เหมาะสมสำหรับการทำการเกษตร</t>
  </si>
  <si>
    <t>โครงการจัดทำแปลงสาธิตและขยายพันธุ์พืชทางการเกษตร หมู่ที่ 1</t>
  </si>
  <si>
    <t>เพื่อให้หมู่บ้านมีแปลงขยายพันธุ์พืชร่วมกัน</t>
  </si>
  <si>
    <t xml:space="preserve">จัดทำแปลงขยายพันธุ์พืชทางการเกษตร ในหมู่ที่ 1  </t>
  </si>
  <si>
    <t xml:space="preserve">หมู่บ้านมีพันธุ์พืชทางการเกษตรที่ดี ใช้ร่วมกัน </t>
  </si>
  <si>
    <t xml:space="preserve">เพื่อเกษตรกรตำนาโป่งมีแหล่งหาความรู้ด้านการเกษตร ที่ดี   </t>
  </si>
  <si>
    <t xml:space="preserve">จัดสร้างห้องสมุดเกษตร บริเวณ อบต.นาโป่ง จำนวน 1 แห่ง   </t>
  </si>
  <si>
    <t xml:space="preserve">ราษฎรในหมู่บ้านมีความรู้และรวมกลุ่มกัน </t>
  </si>
  <si>
    <t>โครงการจัดสร้างห้องสมุดเกษตร ตำบลนาโปง</t>
  </si>
  <si>
    <t xml:space="preserve">โครงการขุดบ่อน้ำตื้นเพื่อขยายพันธุ์ สัตว์น้ำ หมู่ที่ 3 </t>
  </si>
  <si>
    <t xml:space="preserve">ขุดบ่อน้ำตื้น ลึกประมาณ 50 ซม.เพื่อให้เป็นแหล่งขยายพันธุ์สัตว์น้ำหมู่บ้าน  </t>
  </si>
  <si>
    <t xml:space="preserve">โครงการจัดทำแปลงขยายพันธุ์พืชทางการเกษตร หมู่ที่ 9 </t>
  </si>
  <si>
    <t xml:space="preserve">จัดทำแปลงขยายพันธุ์พืชทางการเกษตร ในหมู่ที่ 9  </t>
  </si>
  <si>
    <t xml:space="preserve">โครงการก่อสร้างโรงผลิตปุ๋ยอัดเม็ดพร้อมอุปกรณ์ ประจำหมู่บ้าน หมู่ที่ 10 </t>
  </si>
  <si>
    <t>เพื่อให้มีการทำปุ๋ยหมักสำหรับใช้ในการเกษตร</t>
  </si>
  <si>
    <t xml:space="preserve">ก่อสร้างโรงผลิตปุ๋ยอัดเม็ดพร้อมอุปกรณ์ จำนวน 1 หลัง  </t>
  </si>
  <si>
    <t xml:space="preserve">ประชาชนใช้ปุ๋ยหมักสำหรับทำการเกษตรมากขึ้น </t>
  </si>
  <si>
    <t xml:space="preserve">โครงการขอรับการสนับสนุนพันธุ์ปลา หมู่ที่ 10 </t>
  </si>
  <si>
    <t>เพื่อให้มีการขยายการเพาะพันธุ์ปลาในหมู่บ้าน</t>
  </si>
  <si>
    <t xml:space="preserve">ขอรับการสนับสนุนพันธุ์ปลาจากประมงจังหวัดให้เกษตรกร หมู่ที่ 10  </t>
  </si>
  <si>
    <t xml:space="preserve">เกษตรกรได้พันธุ์ปลาที่ดีสำหรับใช้เลี้ยงเพื่อการอุปโภคบริโภค </t>
  </si>
  <si>
    <t>เพื่อให้เกษตรกรในหมู่ที่ 3 มีแหล่งเพาะพันธุ์สัตว์น้ำ</t>
  </si>
  <si>
    <t>โครงการจัดตั้งตลาดกลางในการจำหน่ายสินค้า ของตำบลนาโป่ง</t>
  </si>
  <si>
    <t>เพื่อให้ตำบลนาโป่งมีตลาดกลางในการจำหน่ายสินค้าและผลิตภัณฑ์ในตำบล</t>
  </si>
  <si>
    <t>จัดตั้งตลาดกลางในการจำหน่ายสินค้า จำนวน 1 แห่ง</t>
  </si>
  <si>
    <t>โครงการส่งเสริมประสิทธิภาพผลิตภัณฑ์ในตำบล(OTOP)</t>
  </si>
  <si>
    <t>เพื่อส่งเสริมการผลิต  การจำหน่ายตลอดจนเพิ่มมูลค่าและประสิทธิภาพของ OTOP ในตำบล</t>
  </si>
  <si>
    <t xml:space="preserve">ส่งเสริมกลุ่มอาชีพ กลุ่มผลิตภัณฑ์ต่างๆ ในตำบล   </t>
  </si>
  <si>
    <t>ผลิตภัณฑ์ในตำบลได้รับการส่งเสริมสนับสนุนในทุกด้าน</t>
  </si>
  <si>
    <t>โครงการจัดตั้งร้านค้าชุมชน ประจำหมู่บ้าน หมูที่ 7</t>
  </si>
  <si>
    <t>เพื่อให้ชุมชน มีศูนย์กลางในการจำหน่าย ซื้อ ขายสินค้า</t>
  </si>
  <si>
    <t>ชุมชนมีศูนย์กลางจำหน่าย ซื้อขายสินค้า</t>
  </si>
  <si>
    <t>ตำบลนาโป่งมีรายได้เพิ่มขึ้น.</t>
  </si>
  <si>
    <t>เพื่อให้ตำบลนาโป่งได้เป็นที่รู้จักและราษฎรมีอาชีพและมีรายได้จากสถานที่ท่องเที่ยว</t>
  </si>
  <si>
    <t xml:space="preserve">ปรับปรุงและพัฒนาสถานที่ท่องเที่ยว (อ่างเก็บน้ำแม่อาบ) จำนวน 1 แห่ง  </t>
  </si>
  <si>
    <t xml:space="preserve">ตำบลนาโป่งเป็นที่รู้จักมากขึ้นและราษฎรมีอาชีพและรายได้เพิ่มขึ้น </t>
  </si>
  <si>
    <t>โครงการพัฒนาวัดสันบน เพื่อให้เป็นแหล่งเรียนรู้และท่องเที่ยวเชิงวัฒนธรรม</t>
  </si>
  <si>
    <t>เพื่อให้ตำบลนาโป่งมีสถานที่เรียนรู้และท่องเที่ยวทางด้านวัฒนธรรม</t>
  </si>
  <si>
    <t xml:space="preserve">ปรับปรุงและพัฒนาวัดสันบน ให้เป็นแหล่งเรียนรู้และท่องเที่ยวทางวัฒนธรรม  </t>
  </si>
  <si>
    <t xml:space="preserve">มีแหล่งเรียนรู้และท่องเที่ยวเชิงวัฒนธรรมในตำบล </t>
  </si>
  <si>
    <t>โครงการพัฒนารอยพระพุทธบาทนกยูงคำ (สันนาป๋อ) เพื่อให้เป็นแหล่งเรียนรู้และท่องเที่ยวเชิงวัฒนธรรม</t>
  </si>
  <si>
    <t xml:space="preserve">ปรับปรุงและพัฒนารอยพระพุทธบาทนกยูงคำให้เป็นแหล่งเรียนรู้และท่องเที่ยวทางวัฒนธรรม  </t>
  </si>
  <si>
    <t>โครงการฝึกอบรมและสัมมนา เพื่อเพิ่มความรู้และประสิทธิภาพการบริหารงาน ให้สมาชิกสภาฯ/ผู้นำกลุ่มอาชีพ/ผู้นำชุมชน</t>
  </si>
  <si>
    <t>เพื่อให้บุคลากร ผู้นำกลุ่มต่างๆตำบลนาโป่ง ได้รับความรู้และประสบการณ์ในการทำงาน</t>
  </si>
  <si>
    <t>จัดโครงการศึกษาดูงานนอกสถานที่และฝึกอบรมสมาชิกสภาฯ//ผู้นำกลุ่มอาชีพ/ผู้นำชุมชน</t>
  </si>
  <si>
    <t xml:space="preserve">บุคลากรในหน่วยงานได้รับการฝึกอบรมเพื่อเพิ่มความรู้และเพิ่มประสิทธิภาพของงาน </t>
  </si>
  <si>
    <t>โครงการฝึกอบรมและสัมมนา เพื่อเพิ่มความรู้และประสิทธิภาพการบริหารงาน/พนักงานส่วนตำบล/พนักงานจ้าง</t>
  </si>
  <si>
    <t>เพื่อให้บุคลากรในองค์การบริหารส่วนตำบลนาโป่ง ได้รับความรู้และประสบการณ์ในการทำงาน</t>
  </si>
  <si>
    <t>จัดโครงการศึกษาดูงานนอกสถานที่และฝึกอบรมพนักงานส่วนตำบล/พนักงานจ้าง  ครบทุกคน</t>
  </si>
  <si>
    <t>โครงการฝึกอบรมและสัมมนา เพื่อเพิ่มความรู้และประสิทธิภาพการปฏิบัติงานด้านการศึกษาให้แก่ครูผู้ดูแลเด็กและบุคลากรด้านการศึกษาตำบลนาโป่ง</t>
  </si>
  <si>
    <t>จัดโครงการศึกษาดูงานนอกสถานที่และฝึกอบรมให้ความรู้ในการปฏิบัติด้านการศึกษา</t>
  </si>
  <si>
    <t xml:space="preserve">อบต. พัฒนาการบริหารงาน ให้เกิดความคล่องตัว  และมีประสิทธิภาพ  </t>
  </si>
  <si>
    <t xml:space="preserve">บุคลากรในปฏิบัติงานได้อย่างคล่องตัวและประชาชนได้รับบริการอย่างสะดวก รวดเร็ว ปลอดภัย </t>
  </si>
  <si>
    <t>โครงการก่อสร้างบ้านพักข้าราชการ</t>
  </si>
  <si>
    <t>เพื่อเป็นสวัสดิการให้แก่พนักงานส่วนตำบล</t>
  </si>
  <si>
    <t>บ้านพักข้าราชการระดับกลาง ขนาดไม่น้อยกว่า 50 ตร.ม.</t>
  </si>
  <si>
    <t>บ้านพักข้าราชการระดับกลางขนาดไม่น้อยกว่า 50 ตร.ม.</t>
  </si>
  <si>
    <t>งานจัดซื้อ วัสดุ ครุภัณฑ์  อบต. นาโป่ง</t>
  </si>
  <si>
    <t>เพื่อพัฒนาการบริหารงาน อบต.นาโป่ง  ให้เกิดความคล่องตัว  และมีประสิทธิภาพ</t>
  </si>
  <si>
    <t>สำนักปลัดส่วนการคลังส่วนโยธา</t>
  </si>
  <si>
    <t>เพื่อให้ประสิทธิภาพการบริหารรวมทั้งการบริการมีประสิทธิภาพยิ่งขึ้น</t>
  </si>
  <si>
    <t>บุคลากรปฏิบัติงานได้อย่างคล่องตัวประชาชนได้รับบริการสะดวกรวดเร็ว</t>
  </si>
  <si>
    <t>โครงการก่อสร้างสวนสาธารณะ อบต.นาโป่ง</t>
  </si>
  <si>
    <t>เพื่อสนองนโยบาย 1 ตำบล 1 สวนสาธารณะ</t>
  </si>
  <si>
    <t>ประชาชนชาว ต.นาโป่ง ได้มีที่พักผ่อนหย่อนใจ</t>
  </si>
  <si>
    <t>โครงการก่อสร้างศูนย์กระจายข่าวตำบลนาโป่งและหน่วยประชาสัมพันธ์เคลื่อนที่</t>
  </si>
  <si>
    <t>เพื่อให้ประชาชนในตำบลนาโป่ง  มีได้รับรู้ข้อมูลข่าวสารได้สะดวกรวดเร็ว</t>
  </si>
  <si>
    <t>ก่อสร้างสวนสาธารณะ อบต.นาโป่ง</t>
  </si>
  <si>
    <t>โครงการ/กิจกรรม</t>
  </si>
  <si>
    <t>(KPI)</t>
  </si>
  <si>
    <t>ตัวชี้วัด</t>
  </si>
  <si>
    <t xml:space="preserve"> ถนนลูกรัง กว้าง 5.00 ม. ยาว  800  ม.   </t>
  </si>
  <si>
    <t xml:space="preserve">ถนนลูกรังกว้าง 5 เมตร ยาว 1,200 เมตร </t>
  </si>
  <si>
    <t xml:space="preserve">โครงการก่อสร้างถนน คสล.หมู่ 10 (ซอย 12) </t>
  </si>
  <si>
    <t>(บาท)</t>
  </si>
  <si>
    <t>เพื่อให้ประชาชนได้มีถนนสำหรับใช้ในการคมนาคมได้สะดวก รวดเร็ว ปลอดภัย</t>
  </si>
  <si>
    <t>ร้อยละ 90 ของ ปชช.ที่ใช้ถนนได้รับความสะดวก ปลอดภัย</t>
  </si>
  <si>
    <t xml:space="preserve">ประชาชนมีถนนสำหรับการคมนาคมสะดวก ปลอดภัย ยิ่งขึ้น  </t>
  </si>
  <si>
    <t>โครงการก่อสร้างถนน คสล. หมู่ที่ 2 (ข้างป่าช้าห้วยแก้วถึงบ้านสันป่าจี้ ม.8 )</t>
  </si>
  <si>
    <t xml:space="preserve">ถนน ลูกรัง กว้าง 4 เมตร ยาว 2,500 เมตร  </t>
  </si>
  <si>
    <t>โครงการก่อสร้างถนน คสล. หมู่ที่ 2 (ซอยข้างวัดห้วยแก้ว)</t>
  </si>
  <si>
    <t xml:space="preserve">ถนน คสล.กว้าง 4.00 ม. ยาว 150 ม. </t>
  </si>
  <si>
    <t>โครงการก่อสร้างถนนแอสฟัลท์ติก  สายห้วยแก้ว ม. 2 ต.นาโป่ง เชื่อมถึงถนนสายเถิน - ลี้</t>
  </si>
  <si>
    <t>ถนนแอสฟัลท์ติก ขนาดกว้าง 4 เมตร ยาว 5,000 เมตร</t>
  </si>
  <si>
    <t>โครงการก่อสร้างถนนแอสฟัลท์ติก เพื่อพัฒนาแหล่งท่องเที่ยวตำบลนาโป่ง อ่างเก็บน้ำแม่อาบ หมู่ที่ 3</t>
  </si>
  <si>
    <t>ถนนแอสฟัลท์ติก ขนาดกว้าง 4 เมตร ยาว 5,000 เมตร พร้อมรางระบายน้ำ</t>
  </si>
  <si>
    <t xml:space="preserve">โครงการเทกลบยางถนนกลางหมู่บ้าน หมู่ที่ 4 </t>
  </si>
  <si>
    <t>เทกลบยาง ถนนกลางหมู่บ้าน ระยะทางยาว 923 เมตร</t>
  </si>
  <si>
    <t xml:space="preserve">โครงการก่อสร้างถนนลาดยาง  หมู่ 4 (ซอยแท็งค์ประปาข้างวัดหนองห้า) </t>
  </si>
  <si>
    <t>ถนนลาดยาง. กว้าง 3 ม. ยาว 200 ม.</t>
  </si>
  <si>
    <t>โครงการก่อสร้างถนนลูกรัง หมู่ที่ 5 (บริเวณทางเข้าโรงเรียนบ้านสันป่าหนาดเดิม )</t>
  </si>
  <si>
    <t xml:space="preserve">ถนน คสล.กว้าง 5.00 ม. ยาว 300 ม. </t>
  </si>
  <si>
    <t>ถนน คสล.กว้าง 3.50 ม.  ยาว 250 ม. หนา 0.15 ม.</t>
  </si>
  <si>
    <t>ถนน คสล.กว้าง 3 ม. ยาว 480 ม. หนนา 0.15 เมตร</t>
  </si>
  <si>
    <t>โครงการก่อสร้างแอสฟัสท์ติก   หมู่ที่ 7 (ทางขึ้นดอยผาต๊ะเชื่อมถนนป่าตาล-นาริน)</t>
  </si>
  <si>
    <t xml:space="preserve">ถนน แอสฟัสท์ติก กว้าง 5 เมตร. ยาว 4,800  เมตร.  </t>
  </si>
  <si>
    <t>โครงการก่อสร้างถนน คสล.หมู่ที่ 8 (ซอย 1 หน้าบ้านแม่เรียบ)</t>
  </si>
  <si>
    <t>ร้อยละ 90 ของ ปชช.ที่ใช้สะพานได้รับความสะดวก ปลอดภัย</t>
  </si>
  <si>
    <t xml:space="preserve">ประชาชนมีสะพานสำหรับการคมนาคมสะดวก ปลอดภัย ยิ่งขึ้น  </t>
  </si>
  <si>
    <t>โครงการก่อสร้างถนน คสล. หมู่ที่ 9 (สายห้วยเกี๋ยง-นาโป่ง)</t>
  </si>
  <si>
    <t xml:space="preserve">ถนน คสล. กว้าง 4 ม. ยาว 500 ม. หนา 0.15 ม.  </t>
  </si>
  <si>
    <t xml:space="preserve">ถนน คสล.กว้าง 4  ม. ยาว 250 ม. หนา 0.15 ม. </t>
  </si>
  <si>
    <t xml:space="preserve">ถนน คสล. กว้าง 4.00 ม. ยาว 180  ม. หนา 0.15 ม. </t>
  </si>
  <si>
    <t>โครงการก่อสร้างถนน คสล. หมู่ที่11 (ซอย 5  )</t>
  </si>
  <si>
    <t xml:space="preserve"> ถนน คสล. กว้าง 4 เมตร ยาว 130 เมตร</t>
  </si>
  <si>
    <t xml:space="preserve"> ถนนลูกรัง กว้าง 4 เมตร ยาว 6,000 เมตร</t>
  </si>
  <si>
    <t>โครงการก่อสร้างถนน คสล. หมู่ที่ 12 (จากสี่แยกบ้านแพะปากกอง - บ้านนายหมอก เทพาชมภู)</t>
  </si>
  <si>
    <t xml:space="preserve">ถนน คสล.กว้าง 4.00 ม. ยาว 482 ม. หนา 0.15 ม. </t>
  </si>
  <si>
    <t xml:space="preserve">ถนน คสล.กว้าง 3.00 ม.ยาว 140 ม. หนา 0.15 ม. ผิวจราจร 560 ตร.ม.  </t>
  </si>
  <si>
    <t xml:space="preserve">ถนน คสล.กว้าง 4.00 ม. ยาว 220 ม. หนา 0.15 ม. ผิวจราจร 800 ตร.ม. </t>
  </si>
  <si>
    <t>โครงการก่อสร้างถนน ลูกรัง   หมู่ที่ 3 (จากหมู่บ้าน จากวัดไปสู่ทุ่งนาของประชาชน)</t>
  </si>
  <si>
    <t xml:space="preserve">ถนน ลูกรัง.กว้าง 4 ม. ยาว 600 ม.    </t>
  </si>
  <si>
    <t>เพื่อให้ประชาชน ได้มีสะพานสำหรับการคมนาคมได้สะดวก รวดเร็ว ปลอดภัย</t>
  </si>
  <si>
    <t xml:space="preserve">สะพาน คสล.กว้าง 4 เมตร ยาว 6 เมตร  </t>
  </si>
  <si>
    <t xml:space="preserve">ถนน คสล.กว้าง 3.00 ม. ยาว 165 ม. หนา 0.15 ม. ผิวจราจร 495 ตร.ม. </t>
  </si>
  <si>
    <t>เพื่อให้ประชาชนได้มีสะพานสำหรับใช้ในการคมนาคมได้สะดวก รวดเร็ว ปลอดภัย</t>
  </si>
  <si>
    <t>โครงการก่อสร้างถนน ลูกรังอัดบด หมู่ที่1 (ทางไปทุ่งนาโต้งขมุถึงโต้งนาโห้ง)</t>
  </si>
  <si>
    <t>ถนนลูกรัง กว้าง 4.00 ม. ยาว 1,200 ม.</t>
  </si>
  <si>
    <t>โครงการก่อสร้างรางผนังขอบถนน หมู่ที่ 1 (ซอย 10 ข้างวัดสันหลวง)</t>
  </si>
  <si>
    <t>ก่อสร้างราวผนังของถนน สูง 1.50 เมตร ยาว 100 เมตร</t>
  </si>
  <si>
    <t>โครงการก่อสร้างถนน ลูกรังอัดบด หมู่ที่1 (สายห้วยแก้ว - สันหลวง - เถินบุรี)</t>
  </si>
  <si>
    <t>ถนนลูกรัง กว้าง 5 ม. ยาว 5,000 ม.</t>
  </si>
  <si>
    <t>โครงการก่อสร้างถนน คสล. หมู่ที่ 2 (ข้างบ้าน อ.ณรงค์)</t>
  </si>
  <si>
    <t xml:space="preserve"> ถนนคสล. กว้าง 3 ม. ยาว 50 ม.</t>
  </si>
  <si>
    <t>ถนน คสล. กว้าง 4  เมตร ยาว 700 เมตร</t>
  </si>
  <si>
    <t>ถนน คสล. กว้าง 4  เมตร ยาว 500 เมตร</t>
  </si>
  <si>
    <t>โครงการก่อสร้างถนนลูกรัง    หมู่ที่ 2 (สายโต้งเด่น)</t>
  </si>
  <si>
    <t>โครงการก่อสร้างถนน คสล.    หมู่ที่ 2 (ซอยพ่อสน ต่อจากของเดิม)</t>
  </si>
  <si>
    <t>โครงการก่อสร้างถนนคสล.    หมู่ที่ 2 (ข้างบ้านนายอำนวย สืบปาละ)</t>
  </si>
  <si>
    <t>โครงการก่อสร้างถนน คสล.    หมู่ที่ 2 (ข้างบ้านแม่ทูน อุตสุรินทร์)</t>
  </si>
  <si>
    <t>ถนน คสล. กว้าง 5  เมตร ยาว 3,500 เมตร</t>
  </si>
  <si>
    <t>โครงการก่อสร้างถนน ลูกรัง   หมู่ที่ 5 (ข้างบ้านนางเหรียญทอง)</t>
  </si>
  <si>
    <t>ถนนลูกรังจำนวน 1 สาย</t>
  </si>
  <si>
    <t>โครงการก่อสร้างถนนลูกรังอัดบดทุ่งบวกแม่แก้ว   หมู่ 6 เชื่อถึง ต.เถินบุรี</t>
  </si>
  <si>
    <t>เพื่อให้ประชาชนได้มี สะพานสำหรับใช้ในการคมนาคมได้สะดวก รวดเร็ว ปลอดภัย</t>
  </si>
  <si>
    <t>สะพาน  กว้าง 4 ม. ยาว 15.00  ม.</t>
  </si>
  <si>
    <t>สะพาน กว้าง 4 ม. ยาว 15.00  ม.</t>
  </si>
  <si>
    <t xml:space="preserve">ประชาชนมี สะพาน สำหรับการคมนาคมสะดวก ปลอดภัย ยิ่งขึ้น  </t>
  </si>
  <si>
    <t>เพื่อให้ประชาชนได้มี ถนนสำหรับใช้ในการคมนาคมได้สะดวก รวดเร็ว ปลอดภัย</t>
  </si>
  <si>
    <t xml:space="preserve">ประชาชนมี ถนน สำหรับการคมนาคมสะดวก ปลอดภัย ยิ่งขึ้น  </t>
  </si>
  <si>
    <t>โครงการกก่อสร้างถนนลูกรังอัดบด (จากหมู่บ้านสู่ทุ่งปู่ฮ้อน) หมู่ที่ 7</t>
  </si>
  <si>
    <t>ถนนลูกรัง กว้าง 3.00 เมตร ยาว 3,000 เมตร</t>
  </si>
  <si>
    <t>โครงการกก่อสร้างถนนลูกรัง (จากทุ่งโฮ้งป่าเดา ถึง ทุ่งดง) หมู่ที่ 7</t>
  </si>
  <si>
    <t>ถนนลูกรัง  ยาว 500 เมตร พร้อมวางท่อลอดเหลี่ยม กว้าง 3 เมตร ยาว 6 เมตร สูง 1.5 เมตร</t>
  </si>
  <si>
    <t>โครงการกก่อสร้างถนนลูกรัง (จากหัวสะพานทุ่งนอก ถึง ทุ่งหนองผักบุ้ง) หมู่ที่ 7</t>
  </si>
  <si>
    <t>ถนนลูกรัง  กว้าง 4 เมตร ยาว 500 เมตร</t>
  </si>
  <si>
    <t>โครงการก่อสร้างถนน คสล.  หมู่ที่ 8 (ซอย 9 บ้านนายจันทร์ทิพย์ เป็งยาวงศ์)</t>
  </si>
  <si>
    <t xml:space="preserve">โครงการก่อสร้างถนน คสล. หมู่ที่ 8 (ซอย 10 บ้านพ่อหนานติ๊บ) </t>
  </si>
  <si>
    <t xml:space="preserve"> ถนน คสล. กว้าง 4 เมตรยาว 100 เมตร หนา 0.15 เมตร</t>
  </si>
  <si>
    <t>โครงการก่อสร้างถนน คสล. หมู่ที่ 9 (ซอยบ้านใต้)</t>
  </si>
  <si>
    <t xml:space="preserve">ถนน คสล.กว้าง 3.50 ม. ยาว 350 ม. หนา 0.15 ม.  </t>
  </si>
  <si>
    <t>โครงการก่อสร้างถนน ลูกรัง. หมู่ที่ 9 (จากหมู่บ้านบ้านใต้ไปสู่ทุ่งนา)</t>
  </si>
  <si>
    <t xml:space="preserve">ถนน ลูกรัง กว้าง 3.50 ม. ยาว 150 ม. หนา 0.15 ม.  </t>
  </si>
  <si>
    <t>ถนน ลูกรัง กว้าง 5.00 ม. ยาว 2,000  ม.</t>
  </si>
  <si>
    <t xml:space="preserve">โครงการก่อสร้างถนน คสล. หมู่ 10 (ซอยข้างบ้านนายทา ขัดทาน) </t>
  </si>
  <si>
    <t>ถนน คสล. กว้าง 4.00 ม. ยาว 150  ม.  หนา 0.15 เมตร</t>
  </si>
  <si>
    <t>โครงการก่อสร้างถนน คสล. หมู่ที่ 12 (ซอย 8)</t>
  </si>
  <si>
    <t xml:space="preserve">ถนน คสล.กว้าง 4.00 ม. ยาว 225 ม. หนา 0.15 ม.  </t>
  </si>
  <si>
    <t>ถนน คสล.กว้าง 4.00 ม. ยาว 100 ม.  หนา 0.15 ม.</t>
  </si>
  <si>
    <t>ร้อยละ 70 ของ ปชช.ที่เดือดร้อนได้รับการช่วยเหลือ</t>
  </si>
  <si>
    <t xml:space="preserve">เพื่อให้ประชาชนมีน้ำประปาใช้อย่างทั่วถึง  </t>
  </si>
  <si>
    <t>ร้อยละ 65 ของ ปชช.ได้ใช้น้ำประปาเพียงพอ</t>
  </si>
  <si>
    <t>ประชาชนได้ใช้น้ำประปาใช้อย่างทั่วถึง</t>
  </si>
  <si>
    <t xml:space="preserve">เพื่อให้ประชาชนมีน้ำสำหรับใช้ในการเกษตรและใช้ในครัวเรือน </t>
  </si>
  <si>
    <t>ขุดบ่อบาดาลประจำแต่ละหมู่บ้าน จำนวน 12 หมู่บ้าน</t>
  </si>
  <si>
    <t>ร้อยละ80 ของ ปชช.มีน้ำใช้อย่างเพียงพอ</t>
  </si>
  <si>
    <t>ร้อยละ80 ของ ปชช.ที่ทำการเกษตรมีน้ำใช้อย่างเพียงพอ</t>
  </si>
  <si>
    <t>ครัวเรือนมีน้ำใช้และสำหรับทำการเกษตรอย่างเพียงพอ</t>
  </si>
  <si>
    <t>ร้อยละ 90 ของ ปชช.ที่ใช้ถนนได้รับความปลอดภัย</t>
  </si>
  <si>
    <t xml:space="preserve">โครงการสำรวจที่ดินสาธารณะประโยชน์ และสำรวจแหล่งน้ำในพื้นที่          </t>
  </si>
  <si>
    <t>เพื่อให้ประชาชน ที่ดินทำกินและแหล่งน้ำสำหรับใช้ในการเกษตร</t>
  </si>
  <si>
    <t>สำรวจที่ดินสาธารณะประโยชน์และแหล่งน้ำสาธาณณะในแต่ละหมู่บ้าน</t>
  </si>
  <si>
    <t>ร้อยละ 70 ของ ปชช.ได้ใช้ประโยชน์จากทที่ดิน</t>
  </si>
  <si>
    <t>เพื่อให้มีน้ำสำหรับใช้ภายในสำนักงาน อบต.และภายศูนย์เรียนรู้ฯ ได้อย่างเพียงพอ</t>
  </si>
  <si>
    <t>โครงการก่อสร้างดาดลำเหมืองจากอ่างเก็บน้ำแม่อาบลงสู่สระน้ำ ใน อบต.นาโป่ง</t>
  </si>
  <si>
    <t>ดาดลำเหมือง ปากกว้าง 0.3 เมตร ยาวประมาณ 5,000 เมตร สูง 0.5 เมตร</t>
  </si>
  <si>
    <t>ร้อยละ 80 ของ ปชช.มีน้ำใช้อย่างเพียงพอ</t>
  </si>
  <si>
    <t>ประชาชนมีน้ำใช้สำหรับการเกษตรและใช้ในครัวเรือน</t>
  </si>
  <si>
    <t>เพื่อให้ประชาชนได้มีน้ำหรับใช้ในการเกษตรและใช้ในครัวเรือน</t>
  </si>
  <si>
    <t>โครงการขุดลอกสระน้ำหน้าวัดสันหลวง พร้อมทำถนนรอบคันสระ หมู่ที่ 1</t>
  </si>
  <si>
    <t>ขุดลอกสระน้ำ กว้าง 3 เมตร ยาว 3 เมตร สูง 3 เมตร พร้อมทำถนนรอบคันสระ</t>
  </si>
  <si>
    <t>โครงการขุดลอกสระน้ำห้วยแม่บง บ้านสันหลวง หมู่ที่ 1</t>
  </si>
  <si>
    <t xml:space="preserve">ขุดลอกสระน้ำ  ยาว 100 เมตร กว้าง 100 เมตร ลึก 3 เมตร  </t>
  </si>
  <si>
    <t>โครงการขยายเขตประปาหมู่บ้าน หมู่ที่ 1 จากการประปาส่วนภูมิภาค อ.เถิน</t>
  </si>
  <si>
    <t>เพื่อให้ประชาชนได้มีประปาใช้ในอย่างเพียงพอ ทั่วถึง</t>
  </si>
  <si>
    <t>ขยายเขตประปาหมู่บ้าน ตามแบบที่การประปาส่วนภูมิภาค อ.เถิน กำหนด</t>
  </si>
  <si>
    <t>ประชาชนมีน้ำประปาใช้อย่างเพียงพอ ทั่วถึง</t>
  </si>
  <si>
    <t xml:space="preserve">โครงการขุดบ่อน้ำประปาหมู่บ้าน  หมู่ที่ 2                                </t>
  </si>
  <si>
    <t>ขุดบ่อน้ำประปา จำนวน 1 บ่อ พร้อมติดตั้งอุปกรณ์</t>
  </si>
  <si>
    <t>เพื่อให้ประชาชนได้มีน้ำสำหรับใช้ได้อย่างเพียงพอ และใช้ในครัวเรือน</t>
  </si>
  <si>
    <t>ทำนบกั้นน้ำจำนวน 1 แห่ง</t>
  </si>
  <si>
    <t>โครงการก่อสร้างทำนบกั้นน้ำ หมู่ที่ 2 (ทุ่งนายลับ อุดม)</t>
  </si>
  <si>
    <t>โครงการรางระบายน้ำ หมู่ที่ 2 (ข้างบ้านลุงเติง ปุ้มตะมะ)</t>
  </si>
  <si>
    <t>ร้อยละ  50  ของ ปัญหาน้ำท่วมขังลดลง</t>
  </si>
  <si>
    <t xml:space="preserve">สามารถแก้ไขปัญหาน้ำท่วมขังและกัดเซาะถนนหมู่บ้าน </t>
  </si>
  <si>
    <t xml:space="preserve">โครงการติดตั้งถังกรองน้ำประปาหมู่บ้าน หมู่ที่ 4 </t>
  </si>
  <si>
    <t>เพือให้ประชาชนได้มีน้ำประปาที่สะอาดใช้อย่างเพียงพอ ทั่วถึง</t>
  </si>
  <si>
    <t xml:space="preserve">โครงการปรับปรุงระบบท่อส่งน้ำประปาหมู่บ้าน หมู่ที่ 4 </t>
  </si>
  <si>
    <t xml:space="preserve">โครงการก่อสร้างรางระบายน้ำ หมู่ที่ 4 หน้าบ้าน นายไสว ลงเหมืองหมู่บ้าน  </t>
  </si>
  <si>
    <t xml:space="preserve">โครงการก่อสร้างรางระบายน้ำ หมู่ที่ 4 หน้าบ้านนายชั่ง ถึงบ้าน นายไสว   </t>
  </si>
  <si>
    <t xml:space="preserve"> รางระบายน้ำ ปากกว้าง 0.30 เมตร ยาว 100 เมตร</t>
  </si>
  <si>
    <t xml:space="preserve">โครงการก่อสร้างรางระบายน้ำ พร้อมฝาปิด หมู่ที่ 5 (จากบริเวณ รร.เก่า ลงลำเหมือง)   </t>
  </si>
  <si>
    <t xml:space="preserve"> รางระบายน้ำพร้อมฝาปิด กว้าง 0.30 เมตร ลึก 0.5 เมตร ยาว 200 เมตร</t>
  </si>
  <si>
    <t>ร้อยละ 80 ของ ปชช. ได้ทำกิจกรรมร่วมกัน</t>
  </si>
  <si>
    <t xml:space="preserve">โครงการก่อสร้างพนังกั้นน้ำ พร้อมประตูเปิด-ปิดน้ำ สระห้วยเห้ว   หมู่ที่ 5           </t>
  </si>
  <si>
    <t xml:space="preserve">โครงการก่อสร้างพนังกั้นน้ำ ดงใต้   หมู่ที่ 5           </t>
  </si>
  <si>
    <t>ก่อสร้างพนังกั้นน้ำ ดงใต้</t>
  </si>
  <si>
    <t xml:space="preserve">โครงการก่อสร้างดาดลำเหมืองปู่หน่อต่อจากของเดิม    หมู่ที่6    </t>
  </si>
  <si>
    <t xml:space="preserve">ดาดลำเหมืองปู่หน่อขนาดปากกว้าง  70 ซม. ก้นกว้าง  0.3  ม.ยาว 600  ม.  </t>
  </si>
  <si>
    <t xml:space="preserve"> พนังกั้นน้ำ สูง 1.5 เมตร กว้าง 2 เมตร ยาว 5 เมตร  </t>
  </si>
  <si>
    <t xml:space="preserve">ดาดลำเหมือ ขนาดปากกว้าง  2 เมตร. ก้นกว้าง 1 เมตร ยาว 2,000  เมตร. สูง 0.8 เมตร  </t>
  </si>
  <si>
    <t>โครงการก่อสร้างแท็งก์คอนกรีตเก็บน้ำประปา หมู่ที่ 6</t>
  </si>
  <si>
    <t xml:space="preserve">ขุดลอกอ่างเก็บน้ำแม่ตั๊ก  ขนาด กว้าง 150 ม. ยาว 200 ลึก 4  </t>
  </si>
  <si>
    <t>โครงการขุดสระ ห้วยมะโก๋ ต่อจากของเดิม หมู่ที่ 6</t>
  </si>
  <si>
    <t>ขุดลอกสระน้ำห้วยมะโก๋  ขนาด  ยาว 100 ม. ขนาดกว้าง 50 เมตรลึก 7 ม.</t>
  </si>
  <si>
    <t>ก่อสร้างประปาภูเขามีบ่อรับน้ำ คสล. ขนาดกว้าง 4 เมตร ยาว 4 เมตร ลึก 1.5 เมตร และระบบส่งน้ำด้วยท่อ HDPE มีความยาวทั้งหมด 13 กิโลเมตร</t>
  </si>
  <si>
    <t>ขุดลอกสระน้ำห้วยเขาคำขนาด  ยาว 150 เมตร ขนาดกว้าง 50 เมตร ลึก 3 เมตร</t>
  </si>
  <si>
    <t>ขุดลอกสระน้ำห้วยนาคา ขนาด  ยาว 150 เมตร ขนาดกว้าง 50 เมตร ลึก 3 เมตร</t>
  </si>
  <si>
    <t>โครงการติดตั้งฝาปิดรางระบายน้ำ หมู่ที่ 8 (ซอย 3)</t>
  </si>
  <si>
    <t xml:space="preserve"> ติดตั้งฝาปิดรางระบายน้ำ กว้าง 0.30 เมตรยาว 46 เมตร</t>
  </si>
  <si>
    <t xml:space="preserve">โครงการก่อสร้างดาดลำเหมืองใหม่  หมู่ที่ 10             </t>
  </si>
  <si>
    <t>ดาดลำเหมืองใหม่ ขนาดปากกว้าง  1.5  ม.  ก้นกว้าง  60  ม.  ยาว  1,500 ม. สูง  60  ม.</t>
  </si>
  <si>
    <t xml:space="preserve">โครงการขุดลอกสระน้ำโป่งจ้อ บ้านาเบี้ยหลวง หมู่ที่ 10 ตำบลนาโป่ง </t>
  </si>
  <si>
    <t xml:space="preserve"> ขุดสระขนาด 200 เมตร กว้าง 100 เมตร ลึก 3.5 เมตร</t>
  </si>
  <si>
    <t xml:space="preserve">โครงการก่อสร้างทำนบกั้นน้ำ ขุดบ่อนำดิบ ห้วยหลวง หมู่ที่ 11 </t>
  </si>
  <si>
    <t xml:space="preserve">ก่อสร้างทำนบกั้นน้ำห้วยหลวง ขุดบ่อน้ำดิบพร้อมวางท่อส่งน้ำ จำนวน 1 แห่ง     </t>
  </si>
  <si>
    <t>โครงการขุดบ่อน้ำท้ายฝายหลวงพร้อมติดตั้งแท็งก์ และระบบส่งน้ำหมู่ที่ 12</t>
  </si>
  <si>
    <t>ขุดบ่อน้ำดิบพร้อมติดตั้งแท็งก์เก็บน้ำ ระบบส่งน้ำ ระบบไฟฟ้าบริเวณท้ายฝายหลวง</t>
  </si>
  <si>
    <t>โครงการก่อสร้างประปาหมู่บ้าน หมู่ที 12</t>
  </si>
  <si>
    <t xml:space="preserve">โครงการรางระบายน้ำ พร้อมฝาเปิด-ปิด บริเวณหมู่บ้าน หมู่ที่ 1 </t>
  </si>
  <si>
    <t>รางระบายน้ำขนาดปากกว้าง 0.30 เมตร ลึก 0.30 เมตร ยาว  360 เมตร ตามแบบที่ อบต.กำหนด</t>
  </si>
  <si>
    <t xml:space="preserve">โครงการก่อสร้างทำนบกั้นน้ำ บริเวณสระน้ำ สาธารณะประโยชน์ หมู่ที่ 1 </t>
  </si>
  <si>
    <t>ทำนบกั้นน้ำ ขนาดกว้าง 14.00 ม. ยาว 12.00 ม. สูง 3.0 ม. ตามแบบแปลนที่ อบต.กำหนด</t>
  </si>
  <si>
    <t xml:space="preserve">เพื่อให้ประชาชน ได้มีศาลาเอนกประสงค์สำหรับใช้ในการทำกิจกรรมร่วมกัน  </t>
  </si>
  <si>
    <t>ร้อยละ 80 ของ ปชช.ได้ใช้ประโยขน์ร่วมกัน</t>
  </si>
  <si>
    <t>โครงการก่อสร้างทำนบกั้นน้ำ คสล. พร้อมประตูเปิด-ปิด บริเวณลำห้วยแม่อาบ หมู่ที่ 4</t>
  </si>
  <si>
    <t xml:space="preserve">เพื่อให้ประชาชนในหมู่ที่ 4 ได้มีศาลาเอนกประสงค์สำหรับใช้ในการทำกิจกรรมร่วมกัน  </t>
  </si>
  <si>
    <t>ดาดลำเหมือง ขนาด ปากกว้าง 1 เมตร ก้นกว้าง 0.50 เมตร ยาว 500 เมตร สูง 0.50 เมตร</t>
  </si>
  <si>
    <t>ดาดลำเหมืองทุ่งนาหนอง ขนาดปากกว้าง  1.5 .ม.  ก้นกว้าง  0.8  ม.  ยาว  445 ม.  สูง  0.8 ม.</t>
  </si>
  <si>
    <t>โครงการก่อสร้างดาดลำเหมืองแม่เน็าะ  หมู่ที่ 6</t>
  </si>
  <si>
    <t xml:space="preserve">สร้างดาดลำเหมือง ขนาดปากกว้าง 1.0 ม. ก้นกว้าง 0.4  ม. ยาว 1,000 ม.สูง 0.8 ม. </t>
  </si>
  <si>
    <t>ร้อยละ 60 ของ ปชช.ได้ใช้ประโยชน์ร่วมกัน</t>
  </si>
  <si>
    <t xml:space="preserve"> ประตูระบายน้ำปากกว้าง 0.50 เมตร ยาว 150 เมตร</t>
  </si>
  <si>
    <t>โครงการก่อร้างดาดลำเหมือง ล่าม หมู่ที่ 9</t>
  </si>
  <si>
    <t>จุดที่ 1 ปากกว้าง 0.80 เมตร ก้นกว้าง 0.4 เมตร สูง 0.50 เมตร ยาว 200 เมตร จุดที่ 2 ปากกว้าง 0.50 เมตร ก้นกว้าง 0.20 เมตร สูง 0.40 เมตร ยาว 100 เมตร</t>
  </si>
  <si>
    <t>โครงการก่อสร้างรางระบายน้ำ  หมู่ที่ 11 (ซอย 5)</t>
  </si>
  <si>
    <t>รางระบายน้ำกว้าง 0.3 เมตร ยาว 110 เมตร</t>
  </si>
  <si>
    <t>โครงการก่อสร้างรางระบายน้ำ  หมู่ที่ 11 (ซอย 6)</t>
  </si>
  <si>
    <t>รางระบายน้ำกว้าง 0.3 เมตร ยาว 200 เมตร</t>
  </si>
  <si>
    <t>โครงการก่อสร้างรางระบายน้ำ  หมู่ที่ 11 (ซอย 7)</t>
  </si>
  <si>
    <t>โครงการก่อสร้างรางระบายน้ำ  หมู่ที่ 11 (ซอย 3)</t>
  </si>
  <si>
    <t>รางระบายน้ำกว้าง 0.3 เมตร ยาว 150 เมตร</t>
  </si>
  <si>
    <t>ประตูเปิด-ปิดน้ำ ขนาดกว้าง 5.0 ม. ยาว 150.0 ม. หนา 0.25 ม. ตามแบบแปลนที่ อบต.กำหนด</t>
  </si>
  <si>
    <t xml:space="preserve">โครงการก่อสร้างดาดลำเหมืองโต้งหนองฮี  หมู่ที่ 1    </t>
  </si>
  <si>
    <t xml:space="preserve"> ดาดลำเหมืองกว้าง 1.2 เมตร ยาว 1,300 เมตร ลึก 0.6 เมตร </t>
  </si>
  <si>
    <t xml:space="preserve">โครงการก่อสร้างดาดลำเหมืองฝายแม่อาบ    หมู่ที่ 2 </t>
  </si>
  <si>
    <t>โครงการรางระบายน้ำ หมู่ที่ 2 (หน้าบ้านนางน้อย วงศ์ชัยวะ ถึง บ้านนายสุพจน์ อ่อนมี)</t>
  </si>
  <si>
    <t>รางระบายน้ำขนาดปากกว้าง 0.30 เมตร ลึก 0.30 เมตร ยาว  80 เมตร</t>
  </si>
  <si>
    <t>โครงการรางระบายน้ำ หมู่ที่ 2 (หน้าบ้านนางน้อย มะโนจันทร์ ถึงบ้าน นายอำนวย สืบปาละ)</t>
  </si>
  <si>
    <t>โครงการรางระบายน้ำ หมู่ที่ 2 (หน้าบ้านนางพล เป็งยาวงศ์ ถึง บ้านนางศรีวัน กิบุญมา)</t>
  </si>
  <si>
    <t>รางระบายน้ำขนาดปากกว้าง 0.30 เมตร ลึก 0.30 เมตร ยาว  10 เมตร</t>
  </si>
  <si>
    <t xml:space="preserve">โครงการก่อสร้างเขื่อนแม่เชียงราย   หมู่ที่ 3                         </t>
  </si>
  <si>
    <t>ก่อสร้างเขื่อนแม่เชียงราย หมู่ที่ 3</t>
  </si>
  <si>
    <t>ร้อยละ 85 ของ ปชช.ได้ใช้ประโยชน์ร่วมกัน</t>
  </si>
  <si>
    <t xml:space="preserve">โครงการขุดลอกเหมืองเสียน้ำ หมู่ที่ 3 </t>
  </si>
  <si>
    <t>ขุดลอกเหมืองเสียน้ำ หมู่ที่ 3 ยาว 500 เมตร</t>
  </si>
  <si>
    <t>โครงการก่อสร้างทำนบกั้นน้ำ คสล. พร้อมประตูเปิด-ปิด บริเวณลำห้วยหลวง โป่งห้วยข้าว หมู่ที่ 4</t>
  </si>
  <si>
    <t>ก่อสร้างทำนบกั้นน้ำ กว้าง 8 เมตร สูง 1.5 เมตร จำนวน 1 จุด</t>
  </si>
  <si>
    <t>โครงการก่อสร้างรางระบายน้ำ หมู่ที่ 4 หน้าบ้านนายสมคิด ถึง บ้านนางอาวรณ์</t>
  </si>
  <si>
    <t xml:space="preserve">รางระบายน้ำกว้าง 0.30 เมตร ยาว 100 เมตร  </t>
  </si>
  <si>
    <t>รางระบายน้ำยาว 850 เมตร กว้าง 40 ซม. ลึก 30 - 50 ซม. พร้อมฝาปิด</t>
  </si>
  <si>
    <t xml:space="preserve">สร้างดาดลำเหมือง ขนาดปากกว้าง 0.8 ม. ก้นกว้าง 0.5  ม. ยาว 365 ม.สูง 0.5 ม.  </t>
  </si>
  <si>
    <t xml:space="preserve">โครงการก่อสร้างดาดลำเหมืองแยกห้วยต้นเห้ว   หมู่ที่ 5       </t>
  </si>
  <si>
    <t>สร้างดาดลำเหมือง ขนาดปากกว้าง 0.5   ม. ก้นกว้าง 0.3  เมตร. ลึก 0.4 เมตร ยาว 400 เมตร</t>
  </si>
  <si>
    <t>ฝายทุ่งแม่กะดอม กว้าง 5 เมตร ยาว 20 เมตร</t>
  </si>
  <si>
    <t xml:space="preserve">สร้างดาดาลำเหมือง ขนาดปากกว้าง 1.2 ม. ก้นกว้าง 0.7 ม. ยาว 2,500 ม.สูง 0.8 ม. </t>
  </si>
  <si>
    <t>โครงการขุดลอกสระห้วยมะโก๋ (ต่อจากของเดิม) หมู่ที่ 6</t>
  </si>
  <si>
    <t>ขุดลอกสระห้วยมะโก๋ ขนาด กว้าง 40 เมตร ลึก 4 เมตร ยาว 100 เมตร</t>
  </si>
  <si>
    <t>โครงการก่อสร้างดาดลำเหมืองหนองปู่จิต  หมู่ที่ 6 (จุดที่ 2)</t>
  </si>
  <si>
    <t xml:space="preserve">ดาดลำเหมือง ขนาดปากกว้าง 1.2 ม. ก้นกว้าง 0.7 ม. ยาว 2,500 ม.สูง 0.8 ม. </t>
  </si>
  <si>
    <t xml:space="preserve"> รางระบายน้ำ กว้าง 0.30 เมตร ลึก 0.30 เมตร ยาว 50 เมตร</t>
  </si>
  <si>
    <t xml:space="preserve"> รางระบายน้ำ กว้าง 0.30 เมตร ลึก 0.30 เมตร ยาว 250 เมตร</t>
  </si>
  <si>
    <t xml:space="preserve"> ดาดลำเหมืองทุ่งสลี ขนาด ปากกว้าง 0.10 เมตร ก้นกว้าง 0.50 เมตร ยาว 70 เมตร</t>
  </si>
  <si>
    <t xml:space="preserve"> พนังกั้นน้ำ สูง 4 เมตร ยาว 50เมตร</t>
  </si>
  <si>
    <t xml:space="preserve">ดาดลำเหมือ ขนาดกว้าง  40 เมตร. ยาว 500  เมตร.  </t>
  </si>
  <si>
    <t xml:space="preserve"> รางระบายน้ำ กว้าง 0.30 เมตร ลึก 0.30 เมตร ยาว 70 เมตร</t>
  </si>
  <si>
    <t>ขุดลอกห้วยแม่ผะกานเหนือกว้าง  1 เ มตร. ยาว 0.8 เมตร. ลึก 1 เมตร</t>
  </si>
  <si>
    <t xml:space="preserve">โครงการก่อสร้างรางระบายน้ำ บริเวณหมู่บ้าน หมู่ที่ 6  </t>
  </si>
  <si>
    <t>รางระบายน้ำ กว้าง 0.30 เมตร ลึก 0.30 เมตร ยาว 1,000 เมตร</t>
  </si>
  <si>
    <t>โครงการก่อสร้างโรงไฟฟ้าพลังน้ำ หมู่ที่ 6</t>
  </si>
  <si>
    <t>เพื่อเป็นแหล่งผลิตไฟฟ้าใช้ในหมู่บ้าน</t>
  </si>
  <si>
    <t>ก่อาสร้างโรงไฟฟ้าพลังน้ำ ที่ได้จากการผลิตน้ำดื่ม น้ำแข็งมาใช้เป็นพลังงานไฟฟ้าในหมู่บ้าน</t>
  </si>
  <si>
    <t>ร้อยละ  50  ของ ปชช.ไดรับประโยชน์</t>
  </si>
  <si>
    <t>ประชาชนมีไฟฟ้าใช้และลดค่าใช้จายได้</t>
  </si>
  <si>
    <t>โครงการปรับปรุงระบบ ประปาหมู่บ้าน หมูที่ 7</t>
  </si>
  <si>
    <t xml:space="preserve">สร้างดาดลำเหมือง ขนาดปากกว้าง 1.5 ม. ก้นกว้าง 0.8 ม. ยาว 800 ม.สูง 0.6 ม.  </t>
  </si>
  <si>
    <t>หมู่บ้านได้มีน้ำดิ่มที่สะอาดบริโภค</t>
  </si>
  <si>
    <t>โครงการขุดสระบวกน้ำขาว หมู่ที่ 7</t>
  </si>
  <si>
    <t>ขุดสระ กว้าง 300 เมตร ยาว 500 เมตร ลึก 3 เมตร</t>
  </si>
  <si>
    <t>โครงการก่อสร้างดาดลำเหมืองลึก ลงสู่ประปาเด่นปู่น่วม หมู่ที 7</t>
  </si>
  <si>
    <t>ก่อสร้างดาดลำเหมืองลึก ขนาดยาวประมาณ 150 เมตร</t>
  </si>
  <si>
    <t>โครงการก่อสร้างประตูเปิด-ปิดน้ำ บริเวณฝายเหมืองลึก  หมู่ที 7</t>
  </si>
  <si>
    <t>ก่อสร้างประตูเปิด-ปิดน้ำ กว้าง 4 เมตร 1 จุด</t>
  </si>
  <si>
    <t>ก่อสร้างดาดลำเหมืองหนองผักเปา ขนาดปากกว้าง 1.5 ม. กว้าง 0.8 ม. ยาว 600 ม.</t>
  </si>
  <si>
    <t>โครงการก่อสร้างรางระบายน้ำ  บริเวณรอบหมู่บ้าน หมูที่ 9</t>
  </si>
  <si>
    <t>รางระบายน้ำ กว้าง 0.30 เมตร  ลึก 0.50 เมตร ยาว 100 เมตร</t>
  </si>
  <si>
    <t xml:space="preserve">เพื่อให้ประชาชนได้มีศาลาเอนกประสงค์สำหรับใช้ในการทำกิจกรรมร่วมกัน  </t>
  </si>
  <si>
    <t xml:space="preserve">โครงการก่อสร้างฝายชะลอน้ำห้วยแม่วอด จำนวน 10 จุด หมู่ที่ 10  </t>
  </si>
  <si>
    <t xml:space="preserve">โครงการขุดลอกหน้าฝาย ปู่จุ้ม หมู่ที่ 10 </t>
  </si>
  <si>
    <t xml:space="preserve">โครงการก่อสร้างดาดลำเหมือง ปู่จุ้ม หมู่ที่ 10 </t>
  </si>
  <si>
    <t xml:space="preserve"> ดาดลำเหมือง ปากกว้าง 1.2 เมตร ก้นกว้าง 0.4 เมตร สูง 0.6 เมตร </t>
  </si>
  <si>
    <t>ดาดลำเหมืองห้วยโจ้   ขนาดปากกว้าง  1.5  ม.  ก้นกว้าง  0.8  ม.  ยาว  350 ม. สูง  0.7  ม.</t>
  </si>
  <si>
    <t xml:space="preserve">ฝายชะลอน้ำ บริเวณดอยห้วยอ่างผา จำนวน 40 จุด </t>
  </si>
  <si>
    <t>โครงการก่อสร้างอ่างเก็บน้ำกิ่วสะเลียมห้วยแก้ว</t>
  </si>
  <si>
    <t>ก่อสร้างอ่างเก็บน้ำ จำนวน 1 แห่ง</t>
  </si>
  <si>
    <t>โคงการขุดลอกเหมืองห้วยหลวง หมู่ที่ 1</t>
  </si>
  <si>
    <t>ขุดลอกลำเหมืองห้วหลวง จำนวน 3 จุด</t>
  </si>
  <si>
    <t>โครงการขุดสระโป่งจ้อ พร้อมประตูเปิด-ปิด น้ำ หมู่ที่ 10</t>
  </si>
  <si>
    <t>ขุดสระโป่งจ้อ กว้าง 85 เมตร ยาว 120 เมตร ลึก 4 เมตร</t>
  </si>
  <si>
    <t xml:space="preserve">ติดตั้งไฟฟ้าสาธารณะ  หมู่ที่ 1 -12                       </t>
  </si>
  <si>
    <t>เพื่อให้ประชาชนได้มีไฟฟ้าและแสงสว่างตามถนนใช้ในการสัญจรไปมาในเวลาค่ำคืน</t>
  </si>
  <si>
    <t>ร้อยละ 60 ของพื้นที่ ต.นาโป่งมีไฟฟ้าส่องสว่าง</t>
  </si>
  <si>
    <t xml:space="preserve">ราษฎรมีไฟฟ้าสาธารณะใช้ในการสัญจร   </t>
  </si>
  <si>
    <t xml:space="preserve">ขยายเขตไฟฟ้า หมู่ที่ 1 - 12 </t>
  </si>
  <si>
    <t>ร้อยละ 80 ของครัวเรือนใน ต.นาโป่งมีไฟฟ้าใช้</t>
  </si>
  <si>
    <t>โครงการติดตั้งแผงไฟฟ้าโซล่าเซลล์ บนดอยผาต๊ะ</t>
  </si>
  <si>
    <t>เพื่อให้หมู่บ้านมีไฟฟ้าจากพลังงานแสงอาทิตย์ใช้</t>
  </si>
  <si>
    <t>ติดตั้งแผงไฟฟ้าโซล่าเซลล์ บริเวณดอยผาต๊ะ หมู่ที่ 7</t>
  </si>
  <si>
    <t>ร้อยละ 40 ของประชาชนในหมู่บ้านได้ใช้ประโยชน์</t>
  </si>
  <si>
    <t>ร้อยละ60 ของ ปชช.ในต.นาโป่งเกิดจิตสำนึกเรื่องสิ่งแวดล้อม</t>
  </si>
  <si>
    <t xml:space="preserve">ประชาชนมีจิตสำนึกในการอนุรักษ์ทรัพยากรธรรมชาติ และสิ่งแวดล้อม </t>
  </si>
  <si>
    <t>โครงการรณรงค์ไถกลบต่อซังข้าวแทนการเผาทำลาย</t>
  </si>
  <si>
    <t>เพื่อสร้างจิตสำนึกและปลูกฝังให้เกิดการรักษาสิ่งแวดล้อมและลดภาวะในชุมโลกร้อนในชน</t>
  </si>
  <si>
    <t>จัดอบรมให้ความรู้ รณรงค์ให้ไถกลบตอซังข้าว แทนการเผทำลาย แก่ประชาชนตำบลนาโป่ง</t>
  </si>
  <si>
    <t>เพื่อให้เกิดแหล่งเรียนรู้ทางธรรมชาติในตำบลนาโป่ง</t>
  </si>
  <si>
    <t>เกิดแหล่งเรียนรู้ทางธรรมชาติในตำบลนาโป่ง</t>
  </si>
  <si>
    <t>โครงการก่อสร้างเตาเผาขยะและคัดแยกขยะมูลฝอยในเขคพื้นที่ตำบลนาโป่ง</t>
  </si>
  <si>
    <t>ก่อสร้างเตาเผาขยะที่ถูกสุขลักษณะเพื่อใช้ในการกำจัดขยะในเขตพื้นที่ตำบลนาโป่ง</t>
  </si>
  <si>
    <t>ร้อยละ 80 ของพื้นที่ ต.นาโป่งมีความสะอาด</t>
  </si>
  <si>
    <t xml:space="preserve">ตำบลนาโป่งมีการกำจัดขยะมูลฝอยที่ถูกสุขลักษณะ </t>
  </si>
  <si>
    <t>ร้อยละ 60 ของพื้นที่ ต.นาโป่งมีสภาพแวดล้อมที่ดี สวยงาม</t>
  </si>
  <si>
    <t>ตำบลนาโป่ง มีสภาพแวดล้อมที่สวยงาม น่าอยู่</t>
  </si>
  <si>
    <t>ก่อสร้างเมรุ ของฌาปนสถานในเขตพื้นที่ตำบลนาโป่ง ที่ถูกสุขลักษณะ</t>
  </si>
  <si>
    <t>โครงการก่อสร้าเมรุของฌาปนสถานในเขตพื้นที่ตำบลนาโป่ง</t>
  </si>
  <si>
    <t>เพื่อให้ตำบลนาโป่งมีการประกอบพิธีฌาปนกิจที่ถูกสุขลักษณะ</t>
  </si>
  <si>
    <t xml:space="preserve">ร้อยละ 60 ของพื้นที่ ต.นาโป่งมีสภาพแวดล้อมที่ดี  </t>
  </si>
  <si>
    <t>ตำบลนาโป่งมีการประกอบพิธีฌาปนกิจที่ถูกสุขลักษณะและไม่กระทบสิ่งแวดล้อม</t>
  </si>
  <si>
    <t>เพื่อให้ตำบลนาโป่ง มีพื้นที่การกำจัดขยะมูลฝอย ที่ถูกสุขลักษณะ เพิ่มจากที่มีอยู่เดิม</t>
  </si>
  <si>
    <t>โครงการอบรมการป้องกันและแก้ไขปัญหาหมอกควัน</t>
  </si>
  <si>
    <t xml:space="preserve">เพื่อป้องกันการเกิดปัญหาหมอกควันในพื้นที่  ตำบลนาโป่ง </t>
  </si>
  <si>
    <t>จัดอบรมให้ความรู้เกี่ยวกับปัญหาหมอกควัน การณรงค์การลดการเผาทุกชนิด</t>
  </si>
  <si>
    <t>ปัญหาหมอกควันในตำบลลดลง</t>
  </si>
  <si>
    <t>โครงการปล่อยพันธุ์ปลาเฉลิมพระเกียรติ</t>
  </si>
  <si>
    <t>เพื่ออนุรักษ์สัตว์น้ำในแหล่งน้ำของตำบล</t>
  </si>
  <si>
    <t>จัดหาพันธุ์ปลาเพื่อปล่อยลงสู่แหล่งน้ำสาธาณะในตำบลนาโป่ง</t>
  </si>
  <si>
    <t>โครงการฟื้นฟูสภาพป่าต้นน้ำตำบลนาโป่ง</t>
  </si>
  <si>
    <t>เพื่อพัฒนา อนุรักษ์ทรัพยากรธรรมชาติของชุมชนให้คงอยู่</t>
  </si>
  <si>
    <t>ส่งเสริม สนับสนุนการฟื้นฟูต้นน้ำ เช่น การทำฝาย เป็นต้น</t>
  </si>
  <si>
    <t>ทรัพยากรธรรมชาติในชุมชนคงอยู่ สมบูรณ์</t>
  </si>
  <si>
    <t>โครงการยุวเกษตรรักษ์สิ่งแวดล้อม</t>
  </si>
  <si>
    <t xml:space="preserve">เพื่อสร้างจิตสำนึกให้แก่เยาวชนในการอนุรักษ์ ทรัพยากรธรรมชาติให้คงอยู่  </t>
  </si>
  <si>
    <t xml:space="preserve">ส่งเสริมสนับสนุนให้ความรู้ด้านการอนุรักษ์สิ่งแวดล้อมให้แก่เยาวชตำบลนาโป่ง </t>
  </si>
  <si>
    <t>โครงการสนับสนุนการดำเนินงานของหน่วยต้นน้ำแม่อาบ หมู่ที่ 3</t>
  </si>
  <si>
    <t>ก่อสร้าง ปรับปรุงจุดตรวจรักษาป่าไม้ หน่วยต้นน้ำแม่อาบ หมู่ที่ 3</t>
  </si>
  <si>
    <t xml:space="preserve">3.  ยุทธศาสตร์ ที่ 3 การพัฒนาสังคม/ชุมชน และการรักษาความสงบเรียบร้อย                         </t>
  </si>
  <si>
    <t>ร้อยละ 100 ของผู้ติดเชื้อได้รับความช่วยเหลือ</t>
  </si>
  <si>
    <t>ร้อยละ 100 ของคนชราได้รับความช่วยเหลือ</t>
  </si>
  <si>
    <t>คนชรา  ได้รับความช่วยเหลือ</t>
  </si>
  <si>
    <t>ร้อยละ 60 ของผู้ด้อยโอกาสได้รับการช่วยเหลือ</t>
  </si>
  <si>
    <t>ร้อยละ 100 ของผู้พิการได้รับความช่วยเหลือ</t>
  </si>
  <si>
    <t>ร้อยละ 100 ของเด็กในศูนนย์ฯ ได้รับความช่วยเหลือ</t>
  </si>
  <si>
    <t>เด็กในศูนย์พัฒนาเด็กได้รับการช่วยเหลืออย่างทันท่วงที</t>
  </si>
  <si>
    <t>ร้อยละ 60 ของผู้สูงอายุได้รับการดูแล</t>
  </si>
  <si>
    <t>โครงการเยี่ยมบ้านผู้สูงอายุติดเตียงติดบ้านตำบลนาโป่ง</t>
  </si>
  <si>
    <t>เพื่อให้ผู้สูงอายุเกิดขวัญกำลังใจทราบถึงปัญหาความต้องการ</t>
  </si>
  <si>
    <t>ออกเยี่ยมเยือนผู้สูงอายุประเภท ติดเตียง ติดบ้าน หมู่ที่ 1 - 12</t>
  </si>
  <si>
    <t>ผู้สูงอายุเกิดขวัญกำลังใจ และทราบปัญหาความต้องการที่แท้จริง</t>
  </si>
  <si>
    <t>ร้อยละ 60 ของผู้พิการได้รับการดูแล</t>
  </si>
  <si>
    <t>โครงการอบรมเพิ่มศักยภาพอาสาสมัครพัฒนาสังคมและความมั่นคงของมนุษย์ (อพม.ตำบลนาโป่ง)</t>
  </si>
  <si>
    <t>เพื่อให้ อพม.เกิดความเข้าใจในบทบาทหน้าที่ และสามารถนำความรู้ไปดูแลผู้พิการและผู้ด้อยโอกาสได้ทั่วถึง</t>
  </si>
  <si>
    <t>อบรมเพื่มศักยภาพแก่ อพม. ตำบลนาโป่ง ทั้ง 12 หมู่บ้าน</t>
  </si>
  <si>
    <t>ร้อยละ 90 ของ อพม. มีศักยภาพเพิ่มขึ้น</t>
  </si>
  <si>
    <t>อพม. มีศักยภาพสามารถดูแลผู้พิการและผู้ด้อยโอกาสได้อย่างทั่วถึง</t>
  </si>
  <si>
    <t>โครงการเยี่ยมบ้านผู้สูงพิการติดเตียง เพื่อฟื้นฟูจิตใจ</t>
  </si>
  <si>
    <t>เพื่อให้ผู้พิการเกิดขวัญกำลังใจทราบถึงปัญหาความต้องการ</t>
  </si>
  <si>
    <t>ออกเยี่ยมเยือนผู้ พิการประเภท ติดเตียง ติดบ้าน หมู่ที่ 1 - 12</t>
  </si>
  <si>
    <t>ผู้พิการเกิดขวัญกำลังใจ และทราบปัญหาความต้องการที่แท้จริง</t>
  </si>
  <si>
    <t>เพื่อส่งเสริมให้ผู้พิการที่ดูแลตัวเองได้และผู้ดูแลมีรายได้</t>
  </si>
  <si>
    <t>จัดอบรมให้ความรู้แก่ผู้พิการที่สามารถดูแลตัวเองได้ และผู้ดูแลคนพิการ หมู่ที่ 1-12</t>
  </si>
  <si>
    <t>ผู้พิการและผู้ดูแลมีรายได้เพิ่มขึ้น</t>
  </si>
  <si>
    <t>โครงการจิตอาสาพัฒนาและฟื้นฟูสมรรถภาพคนพิการ</t>
  </si>
  <si>
    <t>เพื่อสรรหาผู้ที่มีจิตอาสาในการช่วยเหลือและดูแลผู้พิการ</t>
  </si>
  <si>
    <t>ส่งเสริม สนับสนุนเพื่อสรรหาผู้ที่มีจิตอาสาตำบลนาโป่ง หมู่บ้านละ 2 คน จำนวน 24 คน</t>
  </si>
  <si>
    <t>เกิดกลุ่มเครือข่ายจิตอาสาช่วยเหลือผู้พิการ</t>
  </si>
  <si>
    <t>โครงการมอบทุนการศึกษาสำหรับผู้ด้อยโอกาสที่เรียนดี มีคุณธรรม</t>
  </si>
  <si>
    <t>เพื่อส่งเสริมให้เด็กนักเรียนที่เรียนดีมีคุณธรรม ได้รับโอกาสทางการศึกษา</t>
  </si>
  <si>
    <t>สนับสนุนทุนการศึกษาแก่นักเรียน นักศึกษาที่เรียนดีแต่ขาดทุนการศึกษา โดยคัดเลือกจากคณะกรรมการ จำนวน 1 ทุน</t>
  </si>
  <si>
    <t>ร้อยละ 30 ของผู้ด้อยโอกาสได้รับการช่วยเหลือ</t>
  </si>
  <si>
    <t>นักเรียน นักศึกษามีทุนสำหรับศึกษาต่อและนำความรู้มาพัฒนาตนเองและสังคมได้</t>
  </si>
  <si>
    <t>โครงการเยี่ยมบ้านผู้ด้อยโอกาสเพื่อสำรวจปัญหาความต้องการและสอบข้อเท็จจริง</t>
  </si>
  <si>
    <t>เพื่อสร้างขวัญและกำลังใจแก่ผู้ด้อยโอกาสทางสังคมและสำรวจปัญหาความต้องการ</t>
  </si>
  <si>
    <t>ออกเยี่ยมเยือนผู้ด้อยโอกาสทางสังคมตำบลนาโป่ง ทั้ง 12 หมู่บ้าน</t>
  </si>
  <si>
    <t>ได้ข้อมูลสภาพปัญหาความต้องการของผู้ด้อยโอกาสมาพิจารณาช่วยเหลือให้ตรงกับความต้องการ</t>
  </si>
  <si>
    <t>ร้อยละ 100 ของเด็กนักเรียนได้รับอาหารกลางวัน</t>
  </si>
  <si>
    <t>ร้อยละ 100 ของเด็กนักเรียน  (เป้าหมาย) ได้รับอาหารเสริม (นม)</t>
  </si>
  <si>
    <t>ร้อยละ 90 ของผู้ด้อยโอกาสได้รับการช่วยเหลือ</t>
  </si>
  <si>
    <t>ร้อยละ 85 ของเด็กในพื้นที่ได้เข้าร่วมกิจกรรม</t>
  </si>
  <si>
    <t>เด็กนักเรียนได้ทำกิจกรรมและได้มีโอกาสกล้าแสดงออก</t>
  </si>
  <si>
    <t>ร้อยละ 60 ของ ปชช.ที่รับบริการจากศูนยฯ ได้รับการบริการที่ดี</t>
  </si>
  <si>
    <t>ร้อยละ 100 ของเด็กในศูนย์ได้รับสื่อการเรียนการสอนที่ได้มาตรฐาน</t>
  </si>
  <si>
    <t>โครงการฝึกอบรมเพื่อพัฒนาความรู้ของบุคลากรทางการศึกษา</t>
  </si>
  <si>
    <t xml:space="preserve">เพื่อให้ผู้ดูแลเด็กของตำบลนาโป่งมีความรู้ ความเข้าใจในการปฎิบัติงานด้านต่างๆ </t>
  </si>
  <si>
    <t>ร้อยละ 100 ของบุคลากรทางการศึกษาได้รับการพัฒนา</t>
  </si>
  <si>
    <t>ผู้ดูแลเด็กตำบลนาโป่งมีความรู้เกี่ยวกับการปฎิบัติงานมากขึ้น</t>
  </si>
  <si>
    <t xml:space="preserve">เพื่อให้ผู้ดูแลเด็กของตำบลนาโป่งมีความรู้ ทักษะ มีวิสัยทัศน์ความเข้าใจในการปฎิบัติงานด้านต่างๆ </t>
  </si>
  <si>
    <t>ฝึกอบรมให้ความรู้ ศึกษาดูงานแก่ครูผู้ดูแลเด็ก</t>
  </si>
  <si>
    <t>โครงการสนับสนุนค่าสาธารณูปโภคของศูนย์พัฒนาเด็กเล็กในเขตตำบลนาโป่ง</t>
  </si>
  <si>
    <t>สนับสนุนค่าน้ำประปา ค่าไฟฟ้า ค่าสัญญาณดินเตอร์เน็ต ภายในศูนย์ฯ</t>
  </si>
  <si>
    <t>ร้อยละ 80 ของการดำเนินงานของศูนย์เป็นไปด้วยความเรียบร้อย</t>
  </si>
  <si>
    <t>วัสดุสำนักงาน ที่จำเป็นต้องใช้และค่าซ่อมแซมวัสดุในศุนย์ฯ ทั้ง 3 ศูนย์</t>
  </si>
  <si>
    <t>วัสดุงานบ้านงานครัวที่จำเป็นต้องใช้และค่าซ่อมแซมวัสดุในศุนย์ฯ ทั้ง 3 ศูนย์</t>
  </si>
  <si>
    <t>สนับสนุนการผลิตสื่อของศูนย์พัฒนาเด็กเล็ก ทั้ง 3 ศูนย์</t>
  </si>
  <si>
    <t>เด็กได้รับการสอนจากสื่อที่เหมาะสม</t>
  </si>
  <si>
    <t>ร้อยละ 80 ของเด็กในศูนย์ได้รับการดูแลที่เหมาะสม</t>
  </si>
  <si>
    <t>เด็กในศูนย์ฯ มีพัฒนาที่สมวัย</t>
  </si>
  <si>
    <t xml:space="preserve">โครงการอบรมการเลี้ยงดูเด็กปฐมวัยด้านการพัฒนา IQ-EQ </t>
  </si>
  <si>
    <t>เพื่อให้เกิดความรู้เรื่องการเลี้ยงดูเด็กปฐมวัยอย่างถูกต้อง</t>
  </si>
  <si>
    <t>โครงการอบรมให้ความรู้เรื่องโภชนาการเด็กสมวัย</t>
  </si>
  <si>
    <t>เพื่อให้ความรู้ ความเข้าใจเกี่ยวกับเรื่องโภชนาการเด็กที่เหมาะสม</t>
  </si>
  <si>
    <t>เด็กในศูนย์ฯ มีโภชนาการที่สมวัย</t>
  </si>
  <si>
    <t>ประชาชนมีการรับรู้ข้อมูลข่าวสาร สะดวก รวดเร็ว.</t>
  </si>
  <si>
    <t>ร้อยละ 80 ของเด็กนักเรียนใน รร.ได้รับการเรียนการสอนที่ครบหลักสูตร</t>
  </si>
  <si>
    <t>ร้อยละ 100 ของเด็กนักเรียน (เป้าหมาย)ได้เข้าร่วมกิจกรรม</t>
  </si>
  <si>
    <t>ร้อยละ 80 ของศิลปะ ประเพณีได้รับการสืบสาน</t>
  </si>
  <si>
    <t>โครงการสนับสนุนการจัดกิจการสาธารณะกุศล ของกิ่งกาชาดอำเภอเถิน</t>
  </si>
  <si>
    <t>สนับสนุนงบประมาณเพื่อการจัดกิจการสาธาณกุศลของกิ่งกาชาด อำเภอเถิน</t>
  </si>
  <si>
    <t>ร้อยละ 95 ของประชาชนที่เดือดร้อนได้รับการช่วยเหลือ</t>
  </si>
  <si>
    <t>กิจการสาธารณกุศลเป็นไปตามวัตถุประสงค์</t>
  </si>
  <si>
    <t>เพื่อสนับสนุนการจิดกิจกรรมของหน่วยงานต่างๆ</t>
  </si>
  <si>
    <t>สนับสนุนงบประมาณเพื่อการจัดกิจกรรมของอำเภอเถิน ในงานฤดูหนาวและกาชาด จ.ลำปาง</t>
  </si>
  <si>
    <t>การจัดกิจกรรมของ อ.เถิน เป็นไปตามวัตถุประสงค์</t>
  </si>
  <si>
    <t>โครงการสนับสนุนการการจัดงาน "เมืองสังฆเติ๋นร่วมใจ เทิดไท้องค์ราชัน" อำเภอถิน</t>
  </si>
  <si>
    <t>สนับสนุนการจัดกิจกรรมต่างๆ ในงาน</t>
  </si>
  <si>
    <t>ร้อยละ 90 ของผู้สูงอายุได้เข้าร่วมกิจกรรม</t>
  </si>
  <si>
    <t>โครงการประกวดสวดมนต์หมู่ เด็ก เยาวชนตำบลนาโป่ง</t>
  </si>
  <si>
    <t>เพื่อเป็นการอนุรักษ์พุทธศาสนาให้คงอยู่</t>
  </si>
  <si>
    <t>จัดประกวดสวดมนต์หมู่ของเด็กและเยาวชนตำบลนาโป่ง</t>
  </si>
  <si>
    <t>เด็ก เยาวชน รักษ์ในพุทธศาสนา</t>
  </si>
  <si>
    <t>โครงการประกวดอ่านร้อยแก้วและทำนองเสนาะ</t>
  </si>
  <si>
    <t>เพื่อเป็นพัฒนาทักษะทางด้านภาษา และตระหนักถึงคุณค่าความเป็นไทย</t>
  </si>
  <si>
    <t>จัดการประกวดร้อยแก้วและนำนองเสนาะสำหรับเด็กและเยาวชนตำบลนาโป่ง</t>
  </si>
  <si>
    <t>เด็ก เยาวชน เกิดการรักษ์ภาษาของตนเอง</t>
  </si>
  <si>
    <t xml:space="preserve">โครงการจัดอบรมศาสนพิธีการและรูปแบบการจัดงานประเพณีให้แก่มรรคนายก ไวยาวัฎจกรและพิธีกรในตำบลนาโป่ง </t>
  </si>
  <si>
    <t>เพื่อให้ผู้เข้ารับการอบรมได้เข้าใจเกี่ยวกับงานศาสนพิธีและงานประเพณีท้องถิ่นได้ดี</t>
  </si>
  <si>
    <t>อบรมให้ความรู้ รูปแบบ แนวทางการปฎิบัติแก่ผู้นำทางศาสนา มัคนายก พิธีกรดำเนินรายการทางด้านศาสนพิธี ในตำบลนาโป่งและผู้ที่สนใจ</t>
  </si>
  <si>
    <t>ร้อยละ 70 ของผู้เข้าร่วมกิจกรรมได้รับความรู้ ความเข้าใจ ที่มากขึ้น</t>
  </si>
  <si>
    <t>เพื่อพัฒนาศักยภาพด้านจิตใจ ด้านศาสนา ศีลธรรมของผู้สูงอายุตำบลนาโป่ง</t>
  </si>
  <si>
    <t>ผู้สูงอายุได้ทำกิจกรรมร่วมกันและเกิดการพัฒนาด้านจิตใจ</t>
  </si>
  <si>
    <t>เพื่อให้ผู้สูงอายุมีการรวมกลุ่มและเครือข่ายด้านภูมิปัญญาท้องถิน</t>
  </si>
  <si>
    <t>โครงการส่งเสริมผู้สูงอายุวิถีเกษตรพอเพียง</t>
  </si>
  <si>
    <t>เพื่อส่งเสริมการดำเนินชีวิตแบบพอเพียงยกระดับคุณภาพชีวิตทั้งด้านจิตใจและสุขภาพ</t>
  </si>
  <si>
    <t>จัดอบรมให้ความรู้ด้านเศรษบกิจพอเพียงแก่ผู้สูงอายุ หมู่บ้านละ 10 คน</t>
  </si>
  <si>
    <t>เกิดเครือข่ายผู้สูงอายุด้านเศรษฐกิจพอเพียง</t>
  </si>
  <si>
    <t>ร้อยละ 80 ของประชาชน ต.นาโป่ง มีสุขภาพอนมัยที่ดี</t>
  </si>
  <si>
    <t>ร้อยละ 90 ของประชาชน ที่ร่วมกิจกรรมได้รับการบริการ</t>
  </si>
  <si>
    <t>โครงการสนับสนุนการจัดการแข่งขันกีฬา นักเรียนอำเภอเถิน</t>
  </si>
  <si>
    <t>เพื่อให้เด็กนักเรียนได้ทำกิจกรรมร่วมกันสร้างความสัมพันธ์ภายในโรงเรียนระหว่างโรงเรียน</t>
  </si>
  <si>
    <t>โครงการจัดหาเครื่องออกกำลังกายประจำหมู่บ้าน</t>
  </si>
  <si>
    <t>เพื่อส่งเสริม สนับสนุนการออกกำลังกายของประชาชน</t>
  </si>
  <si>
    <t>จัดหาเครื่องออกกำลังกายกลางแจ้งให้แก่หมู่บ้าน</t>
  </si>
  <si>
    <t>ประชาชนตำบนาโป่งมีสุขภาพที่ดี</t>
  </si>
  <si>
    <t>ประชาชนได้รับบริการที่ดี สะดวก สบาย</t>
  </si>
  <si>
    <t>โครงการก่อสร้างลานกีฬาเอนกประสงค์ หมู่ที่ 9</t>
  </si>
  <si>
    <t xml:space="preserve">เพื่อให้เยาวชนและประชาชนในหมู่ที่ 9ได้มีลานกีฬาเอนกประสงค์  </t>
  </si>
  <si>
    <t>โครงการก่อสร้างลานกีฬาเอนกประสงค์ หมู่ที่ 1</t>
  </si>
  <si>
    <t xml:space="preserve">เพื่อให้เยาวชนและประชาชนในหมู่ที่ 1 ได้มีลานกีฬาเอนกประสงค์  </t>
  </si>
  <si>
    <t>หมู่ที่ 10  มีศูนย์ฯ ที่ดีสมบูรณ์ สำหรับบริการประชาชน</t>
  </si>
  <si>
    <t>ร้อยละ 70 ของประชาชน ต.นาโป่ง ได้รับการช่วยเหลือทันท่วงที</t>
  </si>
  <si>
    <t>ร้อยละ 80 ของ ปชช.เกิดความรักความสามัคคี มากขึ้น</t>
  </si>
  <si>
    <t>เกิดความรัก ความสามัคคีความปรองดองสมานฉันท์ร่วมกัน</t>
  </si>
  <si>
    <t>เพื่อให้เกิดความพร้อมในการเข้าสู่ประชาคมอาเซียน</t>
  </si>
  <si>
    <t>ดำเนินการ กิจกรรมต่างๆ เพื่อรองรับประชาคมอาเซียน ของ อบต.นาโป่งดำเนินการเองและส่งเสริม  สนับสนุนการดำเนินการของหน่วยงานต่างๆ ที่เกี่ยวข้อง</t>
  </si>
  <si>
    <t>ร้อยละ 75 ของ ปชช. ต.นาโป่งเกอดความพร้อมเข้าสู่ประชาคมอาเซียน</t>
  </si>
  <si>
    <t>เกิดความพร้อมในการเข้าสู่ประชาคมอาเซียนในทุกด้าน</t>
  </si>
  <si>
    <t>ร้อยละ 80 ของ ปชช.เกิดความเข้มแข็งร่วมแก้ปัญหาในชุมชน</t>
  </si>
  <si>
    <t>ร้อยละ 90 ของ ปชช.ในหมู่บ้านได้รับข้อมูลข่าวสารที่ทั่วถึง</t>
  </si>
  <si>
    <t>เพื่อสนับสนุนการดำเนินงานด้านการป้องกันและแก้ไขปัญหายาเสพติดอำเภอเถิน</t>
  </si>
  <si>
    <t xml:space="preserve">สนับสนุนการดำเนินการด้านการป้องกันและแก้ไขปัญหายาเสพติด ของ ศพส.อ.เถิน  </t>
  </si>
  <si>
    <t>ร้อยละ 80 ของ อุบัติเหตุช่วงเทศกาลลดลง</t>
  </si>
  <si>
    <t>ร้อยละ 70 ของ ปชชที่เดือดร้อนได้รับการช่วยเหลือ</t>
  </si>
  <si>
    <t>ร้อยละ 90 ของปชช. ในหมู่บ้านได้รับข้อมูลข่าวสารที่ทั่วถึง</t>
  </si>
  <si>
    <t>โครงการก่อสร้างหอกระจายข่าว ประจำหมู่บ้าน หมูที่ 1</t>
  </si>
  <si>
    <t>เพื่อให้ประชาชนในหมู่ที่ 1 มีหอกระจายข่าว ใช้ในการับฟังข้อมูลข่าวสาร ได้สะดวก รวดเร็วและทั่วถึง</t>
  </si>
  <si>
    <t>โครงการจัดซื้อรถยนต์กู้ภัยเคลื่อนที่เร็วพร้อมอุปกรณ์กู้ภัยประจำตำบลนาโป่ง</t>
  </si>
  <si>
    <t>เพื่อให้การช่วยเหลือและบรรเทาสาธารณภัยแก่ประชาชนกรณีเกิดเหตุฉุกเฉิน</t>
  </si>
  <si>
    <t>รถยนต์กู้ภัยเคลื่อนที่เร็ว จำนวน 1 คัน พร้อมอุปกรณ์</t>
  </si>
  <si>
    <t>การช่วยเหลือประชาชนเป็นไปอย่างทันท่วงที</t>
  </si>
  <si>
    <t>โครงการรณรงค์ลดความรุนแรงต่อสตรี</t>
  </si>
  <si>
    <t>เพื่อเสริมสร้างความเข้มแข็งของสถาบันครอบครัวและลดความรุนแรงต่อสตรี</t>
  </si>
  <si>
    <t>รณรงค์ให้ความมรู้ เผยแพร่บทบาทเพื่อลดความรุนแรงแก่สตรี ให้แก่สตรีตำบลนาโป่ง ทั้ง 12 หมุ่บ้าน</t>
  </si>
  <si>
    <t>เกิดความเข้มแข็งในสถาบันครอบครัวและสร้างเครือข่ายของสตรี</t>
  </si>
  <si>
    <t>โครงการส่งเสริมสตรีกับวิถีเศรษฐกิจพอเพียง</t>
  </si>
  <si>
    <t>เพื่อสร้างแกนนำสตรีในการดำเนินชีวิตตามวิถีเศรษฐกิจพอเพียง</t>
  </si>
  <si>
    <t>ส่งเสริม สนับสนุนให้สตรีตำบลนาโป่ง ดำเนินชีวิตตามวิถีพอเพียง</t>
  </si>
  <si>
    <t>เกิดเครือข่ายสตรีด้านการเกษตรและการดำเนินชีวิตตามวิถีเศรษฐกิจพอเพียง</t>
  </si>
  <si>
    <t>โครงการแลกเปลี่ยนเรียนรู้อาชีพสตรี</t>
  </si>
  <si>
    <t>เพื่อมให้สตรีได้รวมกลุ่มแลกเปลี่ยนประสบการณ์ด้านอาชีพและพัฒนาฝีมือแรงงานของสตรี</t>
  </si>
  <si>
    <t>ส่งเสริม สนับสนุน ตัวแทนกลุ่มอาชีพต่างๆ ของสตรีตำบลนาโป่ง</t>
  </si>
  <si>
    <t>เกิดการรวมกลุ่มอาชีพและมีการพัฒนาคุณภาพฝีมือแรงงานของสตรีในตำบลนาโป่ง</t>
  </si>
  <si>
    <t>โครงการจัดตั้งและพัฒนาศูนย์ สามวัยตำบลนาโป่ง</t>
  </si>
  <si>
    <t>เพื่อให้ประชาชนตำบลนาโป่งทุกวัยได้ทำกิจกรรมรวมทั้งแสดงความเห็นร่วมกัน</t>
  </si>
  <si>
    <t>ประชาชนตำบลนาโป่งทุกวัยได้ทำกิจกรรมร่วมกันมากขึ้น</t>
  </si>
  <si>
    <t xml:space="preserve">4.  ยุทธศาสตร์ ที่ 4 การพัฒนาเศรษฐกิจ                      </t>
  </si>
  <si>
    <t>โครงการส่งเสริมหมู่บ้านต้นแบบการประยุกต์ใช้ปรัชญาเศรษฐกิจพอเพียงเพื่อการดำรงชีวิต</t>
  </si>
  <si>
    <t>เพื่อส่งเสริม สนับสนุนให้ชุมชนได้ดำรงชีวิตเป็นไปตามแนวทางของเศรษฐกิจพอเพียง</t>
  </si>
  <si>
    <t>คัดเลือก สรรหาหมู่บ้าที่เหมาะสมเพื่อเป็นต้นแบบในการปฎิบัติ การดำรงชีวิตตามแนวทางของปรัชญาเศรษฐกิจพอเพียง</t>
  </si>
  <si>
    <t>ร้อยละ 80 ของปชช. ต.นาโป่งมีเศรษฐกิจ มีรายได้ที่ดีขึ้น</t>
  </si>
  <si>
    <t>ตำบลนาโป่งมีการดำรงชีวิตที่ดีเป็นไปตามแนวทางของปรับญาเศรษฐกิจพอเพียง</t>
  </si>
  <si>
    <t>โครงการ ช่วยเหลือส่งเสริมอาชีพเกษตรกรที่มีเดือดร้อน</t>
  </si>
  <si>
    <t>เพื่อให้ความช่วยเหลือด้านการเกษตร และเพิ่มรายได้ให้แก่เกษตรกรที่มีเดือดร้อน</t>
  </si>
  <si>
    <t>ช่วยเหลือครัวเรือนเกษตรกรที่มีความเดือดร้อนเกี่ยวกับการทำการเกษตรกรณีต่างๆ เช่น ราคาผลผลิตตกต่ำ การเกิดโรคระบาด เป็นต้น</t>
  </si>
  <si>
    <t>เกษตรกรได้รับการช่วยเหลือได้ทันท่วงที บรรเทาความเดือดร้อนให้แก่เกษตรกร</t>
  </si>
  <si>
    <t>ร้อยละ 90  ของการดำเนินงานของศูนย์ฯ ดีขึ้น</t>
  </si>
  <si>
    <t>โครงการจัดซื้อวัสดุ ครุภัณฑ์ทางการเกษตร</t>
  </si>
  <si>
    <t>โครงการอบรมเกษตรกรตำบลนาโป่งเกี่ยวกับการกำจัดศัตรูพืช (โครงการต่อเนื่อง)</t>
  </si>
  <si>
    <t>โครงการถ่ายทอดเทคโนโลยีการผลิตอาหารสุกรเพื่อลดภาวะเสี่ยงต่อการขาดทุน</t>
  </si>
  <si>
    <t xml:space="preserve">เพื่อลดการใช้แรงงาน ลดต้นทุน ลดการใช้สารเคมี ในการประกอบอาชีพ </t>
  </si>
  <si>
    <t xml:space="preserve">อบรมให้ความรู้ ศึกษาดูงานเกี่ยวกับการเทคโนโลยีการผลิตอาหารสุกรทีทันสมัย ลดการขาดทุนของเกษตรกร </t>
  </si>
  <si>
    <t xml:space="preserve">เกษตรกรได้รับความรู้เกี่ยวกับการประกอบอาชีพที่ถูกต้อง </t>
  </si>
  <si>
    <t>โครงการส่งเสริมการปลุกมันสำปะหลังในพื้นที่แหล่งใหม่ตำบลนาโป่ง</t>
  </si>
  <si>
    <t>เพื่อส่งเสริม สนับสนุนการรวมกลุ่ม การลงทุนในการประกอบอาชีพและให้ความรู้เกี่ยวกับการปลูกมันสำปะหลัง</t>
  </si>
  <si>
    <t>ส่งเสริม สนับสนุน ให้ความรู้เกี่ยวกับการปลูกมันสำปะหลังแก่เกษตรกรตำบลนาโป่ง</t>
  </si>
  <si>
    <t>ประชาชนมีความรู้ความเข้าใจและแลกเปลี่ยนให้ความรู้การปลูกมันสำปะหลังเพิ่มขึ้น</t>
  </si>
  <si>
    <t>ประชาชนมีความรู้ความเข้าใจเกี่ยวกับยางพาราเพิ่มขึ้น</t>
  </si>
  <si>
    <t>เพื่อให้ประชาชนที่มีความรู้และประกอบอาชีพทางด้านช่างก่อสร้างได้รวมกลุ่มแลกเปลี่ยนประสบการณ์การทำงาน มีการช่วยเหลือ และพัฒนาฝีมือพร้อมั้งเพิมทักษะในการประกอบอาชีพ</t>
  </si>
  <si>
    <t>ส่งเสริม สนับสนุนให้เกิดการรวมกลุ่ม เพื่อแลกเปลี่ยนประสบการณ์การทำงาน มีการช่วยเหลือ และพัฒนาฝีมือพร้อมทั้งเพิ่มทักษะในการประกอบอาชีพด้านช่าง เช่น ช่างปูน ช่างไม้ ช่างทาสี ช่างเหล็ก เป็นต้น</t>
  </si>
  <si>
    <t>เกิดการรวมกลุ่มอาชีพช่างก่อสร้าง มีการพัฒนาฝีมือสามารถรับงานก่อสร้างในท้องถิ่นและพื้นที่ใกล้เคียงได้มากขึ้น</t>
  </si>
  <si>
    <t>เพื่อให้ประปชาชนได้รับความรู้ มีอาชีพและรายได้ใช้เวลาว่างให้เกิดประโยชน์</t>
  </si>
  <si>
    <t>จัดอบรม ส่งเสริม สนับสนุนการทำขนมไทยโบราณ แก่ประชาชน ในหมู่ที่ 2 และ 11 ตำบลนาโป่ง</t>
  </si>
  <si>
    <t>จัดอบรม ส่งเสริม สนับสนุนการทำของที่ระลึก แก่ประชาชน ในหมู่ที่ 2 และ 11 ตำบลนาโป่ง</t>
  </si>
  <si>
    <t>ประชาชนมีความรู้ ทักษะในการประดิษฐ์ของที่ระลึก สามารถสร้างรายได้เพิ่มขึ้น</t>
  </si>
  <si>
    <t>โครงการส่งเสริมอาชีพการปลูกพืชผักสมุนไพรและผักปลอดสารพิษ</t>
  </si>
  <si>
    <t>ประชาชนมีรายได้จากการปลูกพืชผักสมุนไพรเพิ่มขึ้น</t>
  </si>
  <si>
    <t>โครงการส่งเสริมตลาดอาหารปลอดภัย (ตามฤดูกาล) ในท้องถิ่น</t>
  </si>
  <si>
    <t>เพื่อส่งเสริมให้ประชาชนมีรายได้จากการจำหน่ายสินค้าตามฤดูกาล</t>
  </si>
  <si>
    <t>ส่งเสริมการจำหน่ายสินค้าอาหารในท้องถิ่น อาหารตามฤดูกาลบริเวณตลาดนัดวันพุธ สามแยก รร.ห้วยแก้ววิทยา</t>
  </si>
  <si>
    <t>ประชาชนมีรายได้จากการจำหน่ายสินค้าเพิ่มขึ้น</t>
  </si>
  <si>
    <t>โครงการอบรมนวดแผนไทย (เบื้องต้น)</t>
  </si>
  <si>
    <t>เพื่อส่งเสริมให้ประชาชนมีทักษะการนวดแผนไทยสามารถนำไปใช้ในครัวเรือนและมีรายได้</t>
  </si>
  <si>
    <t>อบรม ส่งเสริม สนับสนุน ผู้สูงอายุ สตรี เยาวชน ตำบลนาโป่ง ที่มีความสนใจเกี่ยวกับการนวดแผนไทย (เบื้องต้น)</t>
  </si>
  <si>
    <t>ประชาชนสามารถนำความรู้เรื่องการนวดแผนไทยมาปรับใช้กับสมาชิกในครัวเรือนและเป็นอาชีพเสริมเพื่อเพิ่มรายได้</t>
  </si>
  <si>
    <t>โครงการส่งเสริมกลุ่มอาชีพวิสาหกิจชุมชนเลี้ยงสุกรตำบลนาโป่ง</t>
  </si>
  <si>
    <t>เพื่อให้กลุ่มเลี้ยงสุกรตำบลนาโป่ง ได้รับการพัฒนารูปแบบการเลี้ยงสุกรให้มีคุณภาพและเป็นระบบ</t>
  </si>
  <si>
    <t>ส่งเสริม สนับสนุนสมาชิกลุ่มวิสาหกิจชุมชนเลี้ยงสุกรตำบลนาโป่ง</t>
  </si>
  <si>
    <t>กลุ่มวิสาหกิจชุมชนเลี้ยงสุกรตำบลนาโป่ง ได้รับการพัฒนารูปแบบการเลี้ยงที่มีระบบมากขึ้น สามารถเพิ่มรายได้ให้แก่สามาชิกกลุ่มฯ ได้</t>
  </si>
  <si>
    <t>เพื่อส่งเสริมให้ประชาชนมีทักษะและพัฒนาฝีมือในอาชีพหัตถกรรม</t>
  </si>
  <si>
    <t>ประชานมีความรู้ทักษะในการทำหัตถกรรมพื้นบ้านและสามารถสร้างรายได้เพิ่มขึ้น</t>
  </si>
  <si>
    <t>เพื่อส่งเสริมให้ประชาชนมีอาชีพเสริม มีรายได้สามารถพึ่งพาตนเองได้</t>
  </si>
  <si>
    <t xml:space="preserve">ส่งเสริม สนับสนุนการเลี้ยงปลาในบ่อพลาสติก  ให้แก่ประชาชน หมู่ที่ 2,11 </t>
  </si>
  <si>
    <t>ประชานมีความรู้ทักษะในการเลี้ยงปลาและสามารถสร้างรายได้เพิ่มขึ้น</t>
  </si>
  <si>
    <t xml:space="preserve">สนับสนุนการเพาะเห็ดของกลุ่มเกษตรกร ในหมู่ที่ 6,7,9 </t>
  </si>
  <si>
    <t>ประชานมีความรู้ทักษะในกาเพาะเห็ดและสามารถสร้างรายได้เพิ่มขึ้น</t>
  </si>
  <si>
    <t>เพื่อส่งเสริม สนับสนุนประชาชนในการเลี้ยงสุกรกึ่งชีวภาพ</t>
  </si>
  <si>
    <t>ส่งเสริม สนับสนุนการเลี้ยงสุกรกึ่งชีวภาพ ให้แก่ประชาชน หมู่ที่ 1,2,3,4,6,7,11,12</t>
  </si>
  <si>
    <t>ประชานมีความรู้ทักษะในการเลี้ยงสุกรกึ่งชีวภาพและสามารถสร้างรายได้เพิ่มขึ้น</t>
  </si>
  <si>
    <t>โครงการสนับสนุนการผลิตเมล็ดพันธุ์ข้าวในชุมชน</t>
  </si>
  <si>
    <t>เพื่อให้เกษตรกรมีเมล็ดพันธุ์ข้าวที่ดี ในชุมชน</t>
  </si>
  <si>
    <t>ส่งเสริมการจัดหา การผลิตเมล็ดพันธุ์ข้าวที่ดี ที่เหมาะสมกับพื้นที่ในชุมชนให้แก่เกษตรกร</t>
  </si>
  <si>
    <t>เกษตรกรมีการลดต้นทุนและเพิ่มผลผลิตได้เป็นอย่างดี</t>
  </si>
  <si>
    <t>โครงการส่งเสริมให้ความรู้โรคแมลงศัตรูพืชในพืชเศรษฐกิจชุมชน (ข้าว,มันสำปะหลัง,ถั่วลิสง</t>
  </si>
  <si>
    <t>เพื่อลดคสามเสี่ยงในการประกอบอาชีพให้แก่เกษตรกร</t>
  </si>
  <si>
    <t>ส่งเสริมการให้ความรู้เรื่องแมลงศัตรูพืชแก่เกษตรกร</t>
  </si>
  <si>
    <t>เกษตรกรสามารถทำการเกษตรผลผลิตดีขึ้นความเสี่ยงน้อยลง</t>
  </si>
  <si>
    <t>ร้อยละ 70 ของปชช. ต.นาโป่งได้รับความรู้เกี่ยวกับการเกษตรเพิ่มขึ้น</t>
  </si>
  <si>
    <t>ร้อยละ 80 ของ ปชช.ต.นาโป่ง ได้มีแหล่งซื้อขายที่ดี</t>
  </si>
  <si>
    <t>จัดตั้งร้านค้าชุมชน ประจำหมู่บ้าน หมูที่ 7 จำนวน 1 แห่ง</t>
  </si>
  <si>
    <t>โครงการปรับปรุงและพัฒนาพื้นที่อ่างเก็บน้ำแม่อาบเพื่อเป็นแหล่งท่องเที่ยวเชิงธรรมชาติ ตำบลนาโป่ง</t>
  </si>
  <si>
    <t>ร้อยละ 30 ของพื้นที่ ต.นาโป่งมีแหล่งท่องเที่ยวที่ดี เป็นที่รู้จัก</t>
  </si>
  <si>
    <t>โครงการ อปท.ต้นแบบการประยุกต์ใช้ปรัชญาเศรษฐกิจพอเพียงในการบริหารงาน</t>
  </si>
  <si>
    <t>เพื่อส่งเสริม สนับสนุนให้ อปท.มีการบริหารจัดการ เป็นไปตามแนวทางเศรษฐกิจพอเพียงได้อย่างเหมาะสม</t>
  </si>
  <si>
    <t>ดำเนินการโครงการ กิจกรรม ส่งเสริม ให้มีการปฎิบัติงาน การบริหารจัดการภายในองค์กรให้สอดคล้องกับแนวทางเศรษฐกิจพอเพียง</t>
  </si>
  <si>
    <t>อบต.นาโป่ง มีการบริหารจัดการ เป็นไปตามแนวทางของเศรษฐกิจพอเพียงได้อย่างเหมาะสม</t>
  </si>
  <si>
    <t>ร้อยละ 80 ของ บุคลากรได้รับการพัฒนา</t>
  </si>
  <si>
    <t>ร้อยละ 95 ของการบริหารที่ดีขึ้น ของ อบต.นาโป่ง</t>
  </si>
  <si>
    <t>โครงการจัดซื้อรถกระเช้าไฟฟ้า อบต.นาโป่ง</t>
  </si>
  <si>
    <t>จัดซื้อรถกระเช้าไฟฟ้า จำนวน 2 คัน</t>
  </si>
  <si>
    <t>โครงการจัดซื้อรถบรรทุกน้ำ อบต.นาโป่ง</t>
  </si>
  <si>
    <t>จัดซื้อรถบรรทุกน้ำสำหรับใช้ในการปฎิบัติงานและบริการประชาชน จำนวน 1 คัน</t>
  </si>
  <si>
    <t xml:space="preserve">โครงการปรับปรุงระบบท่อส่งน้ำประปาหมู่บ้าน หมู่ที่ 1 </t>
  </si>
  <si>
    <t>เปลี่ยนท่อส่งน้ำประปาหมู่บ้านเป็นท่อขนาด 3 นิ้ว และ 2 นิ้ว ทั่วทั้งหมู่บ้าน</t>
  </si>
  <si>
    <t>โครงการรางระบายน้ำ หมู่ที่ 2 (หน้าบ้านแมเสย  ถึงบ้าน นายอำนวย  )</t>
  </si>
  <si>
    <t>รางระบายน้ำขนาดปากกว้าง 0.50 เมตร ลึก 0.50 เมตร ยาว  200 เมตร</t>
  </si>
  <si>
    <t xml:space="preserve">โครงการก่อสร้างดาดลำเหมือง.ใต้สระวัดห้วยแกว  หมู่ที่ 2          </t>
  </si>
  <si>
    <t>รางระบายน้ำลงสู่วัดห้วยแก้ว ตามแบบแปลนที่ อบต.กำหนด</t>
  </si>
  <si>
    <t>โครงการขุดลอเหมืองห้วยถ่าน หมู่ที่ 2</t>
  </si>
  <si>
    <t>ขุดลอกเหมืองห้วยถ่าน ยาว 80 เมตร ตามแบบที่ อบต.กำหนด</t>
  </si>
  <si>
    <t xml:space="preserve">เพื่อให้เพิ่มความปลอดภัยในการเดินทางของประชาชน              </t>
  </si>
  <si>
    <t>สนับสนุนการปรับปรุงจุดตรวจถนนสาย เถิน-ลี้ หมู่ที่ 3</t>
  </si>
  <si>
    <t>โครงการปรับปรุงจุดตรวจ ถนนสายเถิน -ลี้ หมู่ที่ 3</t>
  </si>
  <si>
    <t>ร้อยละ 80 ของ อุบัติเหตุชลดลง</t>
  </si>
  <si>
    <t xml:space="preserve">ลดอุบัติทางถนนได้อย่างมีประสิทธิภาพ </t>
  </si>
  <si>
    <t>โครงการปรบปรุงสถานที่ท่องเที่ยวห้วยผักหนาม หมู่ที่ 3</t>
  </si>
  <si>
    <t>เพื่อให้ตำบลนาโป่งมีสถานที่เรียนรู้และท่องเที่ยวเชิงธรรมชาติ</t>
  </si>
  <si>
    <t>ปรับปรุงและพัฒนาหัวยผักหนามให้เป็นแหล่งเรียนรู้เชิงธรรมชาติ</t>
  </si>
  <si>
    <t xml:space="preserve">มีแหล่งเรียนรู้และท่องเที่ยวเชิงธรรมชาติในตำบล </t>
  </si>
  <si>
    <t>โครงการปรับปรุงประปาหมู่บ้าน หมู่ที่ 3</t>
  </si>
  <si>
    <t xml:space="preserve">ปรับปรุงระบบประปาหมู่บ้าน  </t>
  </si>
  <si>
    <t xml:space="preserve">โครงการก่อสร้างดาดลำเหมืองลุงหนานเสวย (ทุ่งร้อง)  หมู่ที่ 3                         </t>
  </si>
  <si>
    <t>ก่อสร้างดาดลำเหมืองตามแบบที่ อบต.กำหนด</t>
  </si>
  <si>
    <t>โครงการก่อสร้างถนน คสล. หมู่ที่ 4 (เชื่อมถนนสายเถิน - ลี้ บริเวณหมู่ 11-12)</t>
  </si>
  <si>
    <t>ติดตั้งถังกรองน้ำประปาใหม่ จำนวน 1 ถัง พร้อมวาวล์เปิดน้ำทิ้ง</t>
  </si>
  <si>
    <t>โครงการรณรงค์ให้ประชาชนทำความสะอาดบริเวณที่อยู่อาศัยและที่สาธารณะ หมู่ที่ 4</t>
  </si>
  <si>
    <t>เพื่อความสะอาดและความเป็นระเบียบเรียบร้อย</t>
  </si>
  <si>
    <t xml:space="preserve">รณรงค์ให้ประชาชนทุกครัวเรือน ในหมู่ที่ 4 ทำความสะอาดบริเวณที่อยู่อาศัยของที่สาธาณะในหมู่บ้าน </t>
  </si>
  <si>
    <t>ครัวเรือนมีความสะอาดประชาชนปลอดโรค</t>
  </si>
  <si>
    <t>โครงการก่อสร้างถนน คสล.หมู่ที่ 6  (ซอย บ้านายเกี๋ยง  หมื่นอุสาห์)</t>
  </si>
  <si>
    <t xml:space="preserve">ถนนคสล. กว้าง 4 ม. ยาว 40 ม. หนา 0.15   </t>
  </si>
  <si>
    <t xml:space="preserve">โครงการก่อสร้างรางระบายน้ำ ลงสู่สระห้วยมะโก๋ หมู่ที่ 6  </t>
  </si>
  <si>
    <t>รางระบายน้ำลงสู่สระห้วยมะโก๋ ตามแบบแปลนที่ อบต.กำหนด</t>
  </si>
  <si>
    <t>โครงการขุดลอกสระห้วยมแม่กระดอมเหนือหมู่ที่ 6</t>
  </si>
  <si>
    <t>ขุดลอกห้วยแม่กระดอมเหนือ ตามแบบแปลนที่ อบต.กำหนด</t>
  </si>
  <si>
    <t xml:space="preserve">โครงการก่อสร้างฝายน้ำล้นเหมืองนาอิ่น  หมู่ที่ 6                           </t>
  </si>
  <si>
    <t xml:space="preserve"> ฝายน้ำเหมืองนาอิ่น  ตามแบบที่ อบต.กำหนด</t>
  </si>
  <si>
    <t>จุดที่ 1 กว้าง 0.50 เมตร ยาว 400 เมตร ลึก 0.50 เมตร</t>
  </si>
  <si>
    <t>จุดที่ 2 กว้าง 0.50 เมตร ยาว 65 เมตร ลึก 0.50 เมตร</t>
  </si>
  <si>
    <t>โครงการก่อสร้างรางระบายน้ำ  หมู่ที่ 7  (หน้าบ้านนายชุติวัต ขัดทาน และ นายทัด ปุ๊ดหนอย )</t>
  </si>
  <si>
    <t xml:space="preserve">โครงการก่อสร้างทำนบดินห้วยนาม    หมู่ที่7         </t>
  </si>
  <si>
    <t>ก่อสร้างทำนบดิน ขนาดปากกว้าง  0.8  ม.  ก้นกว้าง  0.6  ม.  ยาว  500 ม.  สูง  0.6 ม.</t>
  </si>
  <si>
    <t>ปรับปรุง ซ่อมแซม และขายประปา สระเด่นปู่น่วม จำนวน 1 แห่ง</t>
  </si>
  <si>
    <t>โครงการก่อสร้างดาดลำเหมือง หนองผักเปา หมู่ที 7</t>
  </si>
  <si>
    <t>ขุดลอกสระน้ำ เนื้อที่ประมาณ 3 ไร่</t>
  </si>
  <si>
    <t xml:space="preserve">  สะพานกว้าง 4 เมตร ยาว 14เมตร</t>
  </si>
  <si>
    <t>โครงการก่อสร้างสะพาน ข้ามลำห้วยแม่วอด  หมู่ที่ 7</t>
  </si>
  <si>
    <t xml:space="preserve">โครงการก่อสร้างถนน คสล. หมู่ที่ 7  (หน้าบ้านนายรัตน์ พรมมิน และ หน่าบ้านป้าดวงตา วงศ์มูล) </t>
  </si>
  <si>
    <t xml:space="preserve"> ถนน คสล. กว้าง 4 เมตร ยาว 300เมตร หนา 0.15 เมตร</t>
  </si>
  <si>
    <t>โครงการก่อสร้างดาดลำเหมือง ห้วยปางประเสน หมู่ที 7</t>
  </si>
  <si>
    <t>โครงการขุดสระลำห้วยปางประเสน หมู่ที่ 7</t>
  </si>
  <si>
    <t>ก่อสร้างดาดลำเหมือง  ขนาดปากกว้าง 0.8 ม. กว้าง 0.3 ม. สูง 0.5 เมตร ยาว 200 ม.</t>
  </si>
  <si>
    <t xml:space="preserve">โครงการติดตั้งระบบไฟฟ้าเข้าสู่สุสานบ้านสันป่าจี้ หมู่ที่ 8 </t>
  </si>
  <si>
    <t xml:space="preserve">โครงการสนับสนุน ของใช้ เครื่องมือ อุปกรณ์สำหรับใช้ร่วมกันในหมู่บ้าน หมู่ที่ 8   </t>
  </si>
  <si>
    <t>สนับสนุนการจัดซื้อวัสดุ อุปกรณ์ งานครัว ของกลุ่มแม่บ้าน หมูที่ 8</t>
  </si>
  <si>
    <t xml:space="preserve">โครงการก่อสร้างศาลาในป่าช้าหมู่ที่ 8  </t>
  </si>
  <si>
    <t xml:space="preserve">ก่อสร้าง ปรับปรุงศาลาป่าช้าหมู่ที่ 8  </t>
  </si>
  <si>
    <t>เพื่อปรับปรุง ฟื้นฟูสภาพดินของการเกษตร</t>
  </si>
  <si>
    <t>ดาดลำเหมืองขนาดปากกว้าง   1.20  ม.  ก้นกว้าง 0.50 ม.ยาว 450 ม. สูง 0.8  ม.</t>
  </si>
  <si>
    <t xml:space="preserve">ถนน คสล. กว้าง 4.00 ม. ยาว 353 ม. หนา 0.15 ม. </t>
  </si>
  <si>
    <t>โครงการก่อสร้างฝายคอนกรีต ทุ่งเหล่า หมู่ที่ 10</t>
  </si>
  <si>
    <t>ฝายคอนกรีต ทุ่งเหล่า กว้าง 12 เมตร ยาว 20 เมตร สูง 2.5 เมตร</t>
  </si>
  <si>
    <t xml:space="preserve">โครงการก่อสร้างดาดลำเหมือง ทุ่งเหล่า หมู่ที่ 10 </t>
  </si>
  <si>
    <t xml:space="preserve"> ดาดลำเหมือง ปากกว้าง 1 เมตร ก้นกว้าง 0.3 เมตร สูง 0.8 เมตร ยาว 1000 เมตร </t>
  </si>
  <si>
    <t>โครงการก่อสร้างถนน คสล. หมู่ที่11 (ซอย 3  )</t>
  </si>
  <si>
    <t xml:space="preserve"> ถนน คสล. กว้าง 4 เมตร ยาว 100 เมตร</t>
  </si>
  <si>
    <t>โครงการก่อสร้างถนน คสล. หมู่ที่ 12 (ซอย 8 เข้าบ้านนายนพนันท์ ยะพันธ์)</t>
  </si>
  <si>
    <t>ถนน คสล.กว้าง 4.00 ม. ยาว 120 ม. หนา 0.15 ม. พร้อมวางท่อระบายน้ำ</t>
  </si>
  <si>
    <t>โครงการก่อสร้างถนน คสล. หมู่ที่ 12 (หน้าบ้านนางจิราพร อินต๊ะจา ถึง บ้านนายสาคร เครือโอ๋)</t>
  </si>
  <si>
    <t>ถนน คสล.กว้าง 4.00 ม. ยาว 85 ม. หนา 0.15 ม. พร้อมวางท่อระบายน้ำ</t>
  </si>
  <si>
    <t>โครงการก่อสร้างถนน คสล. หมู่ที่ 12 (หน้าบ้านนายสวาท ตาลาน ถีง บ้านนายประหยัด สุภาวงศ์)</t>
  </si>
  <si>
    <t>ถนน คสล.กว้าง 4.00 ม. ยาว 110 ม. หนา 0.15 ม. พร้อมวางท่อระบายน้ำ</t>
  </si>
  <si>
    <t>โครงการขุดบ่อน้ำตื้น พร้อมติดตั้งแท็งก์ และระบบส่งหมู่ที่ 12</t>
  </si>
  <si>
    <t xml:space="preserve">ขุดบ่อน้ำตื้น พร้อมติดตั้งแท็งก์เก็บน้ำ ระบบส่งน้ำ ระบบไฟฟ้า </t>
  </si>
  <si>
    <t>โครงการก่อสร้างถนน คสล. หมู่ที่ 12 (เข้าบ้านแพะปากกอง)</t>
  </si>
  <si>
    <t xml:space="preserve">ถนน คสล.กว้าง 4.00 ม. ยาว 930 ม. หนา 0.15 ม. </t>
  </si>
  <si>
    <t xml:space="preserve">โครงการก่อสร้างถนน คสล.หมู่ที่ 12 (ข้างบ้านนางติ๋ม เมืองมูลชัย โรงเรียนเก่า) </t>
  </si>
  <si>
    <t xml:space="preserve">โครงการก่อสร้างพนังกั้นน้ำ ลำห้วยแก้ว หน้าฝายนายเรือน กิบุญมา(ข้างโฉนดที่ดิน        นายณพนันท์ ยะพันธ์     </t>
  </si>
  <si>
    <t xml:space="preserve">เพื่อป้องกันปัญหาน้ำท่วมขังและปัญหาน้ำกัดเซาะ </t>
  </si>
  <si>
    <t>พนังกั้นน้ำ สูง 1 เมตร ยาว 60 เมตร หนา 0.10 เมตร</t>
  </si>
  <si>
    <t>จุดที่ 1 นายเหมือย กาวิละมุล ยาว 88 เมตร</t>
  </si>
  <si>
    <t>จุดที่ 2 นายบุญเรือน จาอินต๊ะ ยาว 60 เมตร</t>
  </si>
  <si>
    <t>จุดที่ 3 นายจำรูญ ตาลาน ยาว 80 เมตร</t>
  </si>
  <si>
    <t>จุดที่ 4 นายทูน ตาลาน ยาว 20 เมตร</t>
  </si>
  <si>
    <t>จุดที่ 5 นางสมพร พรมเสนวงศ์ ยาว 10 เมตร</t>
  </si>
  <si>
    <t>จุดที่ 6 นางจิราพร อินต๊ะจา ยาว 50 เมตร</t>
  </si>
  <si>
    <t>จุดที่ 7 นายศุภวิชญ์ ยะพันธ์ ยาว 45 เมตร</t>
  </si>
  <si>
    <t xml:space="preserve">โครงการก่อสร้า'เหมืองใส้ไก่  สายเหมืองบ้าน หมู่ที่ 12 เพิ่มเติม จำนวน 7 จุด </t>
  </si>
  <si>
    <t>จุดที่ 1 นางทองพิณ กาวิละพันธ์ ยาว 100 เมตร</t>
  </si>
  <si>
    <t>จุดที่ 2 นายสุชาคำ ตาลาน ยาว 60 เมตร</t>
  </si>
  <si>
    <t>จุดที่ 3 นายหมื่น สืบปาละ ตาลาน ยาว 230 เมตร</t>
  </si>
  <si>
    <t>จุดที่ 4 นายlสนั่น สมหารวงศ์ ยาว 1,000 เมตร</t>
  </si>
  <si>
    <t xml:space="preserve">โครงการก่อสร้างโรงผลิตปุ๋ยอัดเม็ดพร้อมอุปกรณ์ ประจำหมู่บ้าน หมู่ที่ 12 </t>
  </si>
  <si>
    <t>โครงการสนับสนุนการจัดงานรื่นเริงฤดูหนาวและของดีนครลำปาง</t>
  </si>
  <si>
    <t>โครงการฝึกอบรมอาชีพให้ผู้พิการที่ช่วยเหลือตนเองได้และผู้ดูแลคนพิการให้มีรายได้เสริม</t>
  </si>
  <si>
    <t>โครงการส่งเสริมกิจกรรมที่เกี่ยวข้องกับการพัฒนาระบบในการเลือกตั้ง และพัฒนาประชาธิปไตย</t>
  </si>
  <si>
    <t>จัดกิจกรรมต่างๆ และสนับสนุนการจัดกิจกรรมของหน่วยงานต่างๆ ที่เกี่ยวข้องกับการพัฒนาระบบในการเลือกตั้ง และพัฒนาประชาธิปไตย</t>
  </si>
  <si>
    <t>เพื่อให้เกิดความเข้าใจในระบอบประชาธิปไตยมากขึ้น</t>
  </si>
  <si>
    <t>ประชาชนมีความเข้าใจในระบอบประชาธิปไตยที่ถูกต้อง</t>
  </si>
  <si>
    <t>โครงการเสริมสร้างศักยภาพและพัฒนาการเกษตรตามแนวทางหลักปรัชญาเศรษฐกิจพอเพียง</t>
  </si>
  <si>
    <t>เพื่อพัฒนาความรู้ การเกษตรตามแนวทางหลักปรัชญาเศรษฐกิจพอเพียง</t>
  </si>
  <si>
    <t>พัฒนาความรู้ การเกษตรตามแนวทางหลักปรัชญาเศรษฐกิจพอเพียงแก่เกษตรกร คณะกรรมการศูนย์ฯ ในพื้นที่ตำบลนาโป่ง</t>
  </si>
  <si>
    <t>โครงการฝึกอบรมให้ความรู้แก่เกษตรกรก้าวทัน AEC</t>
  </si>
  <si>
    <t>เพื่อให้เกษตรกรได้รับความรู้กับการวางแผนปรับตัว พัฒนาการเกษตรในพื้นที่</t>
  </si>
  <si>
    <t>ฝึกอบรมให้ความรู้พัฒนาการเกษตรในพื้นที่ให้ทันต่อการเปลี่ยนแปลงและเตรียมพร้อมต่อการเข้าสู่ประชาคมอาเซียน</t>
  </si>
  <si>
    <t>เกษตรกรได้รับความรู้ที่ได้รับไปใช้วางแผนปรับตัวพัฒนาการเกษตรได้ดี</t>
  </si>
  <si>
    <t>โครงการปลูกป่าเฉลิมพระเกียรติ</t>
  </si>
  <si>
    <t>เพื่อเทิดดพระเกียรติและอนุรักษ์ทรัพยากรป่าไม้ในชุมชน</t>
  </si>
  <si>
    <t>จัดหาพันธุ์ไม้และร่วมกันปลูกป่าในพื้นที่ป่าชุมชน หมู่ที่ 1-12</t>
  </si>
  <si>
    <t>โครงการสนับสนุนการดำเนินงานตามโครงการบูรณาการการจัดการความหลากหลายทางชีวภาพ</t>
  </si>
  <si>
    <t>จัดกิจกรรม รณรงค์ประชาสัมพันธ์ เกี่ยวกับ ารบูรณาการการจัดการความหลากหลายทางชีวภาพในพื้นที่</t>
  </si>
  <si>
    <t>โครงการสนับสนุนการดำเนินงานตามแผนสิทธิมนุษยชน</t>
  </si>
  <si>
    <t>เพื่อเตรียมความพร้อมในการดำเนินกิจกรรมที่สอดคล้องกับแผนสิทธิมนุษยชน</t>
  </si>
  <si>
    <t>จัดกิจกรรม ดำเนินการ สนับสนุนการดำเนินการของหน่วยงานต่างๆ ที่เกี่ยวข้องานตามแผนสิทธิมนุษยชน ในพื้นที่</t>
  </si>
  <si>
    <t>ประชาชนมีคุณภาพชีวิตที่ดี ร่วมกันแก้ปัญหาของชุมชนได้ดี</t>
  </si>
  <si>
    <t>งบประมาณและที่ผ่านมา</t>
  </si>
  <si>
    <t xml:space="preserve">เพื่อให้ประชาชนตำบลนาโป่งมีสุขภาพดี แข็งแรง </t>
  </si>
  <si>
    <t>รณรงค์ ส่งเสริม สนับสนุนการใช้จักรยานในชีวิตประจำวันของประชาชน</t>
  </si>
  <si>
    <t>ประชาชน สุขภาพแข็งแรงและได้ทำกิจกรรมร่วมกัน</t>
  </si>
  <si>
    <t>เพื่อให้ตำบลนาโป่งมีตลาดในการจำหน่ายสินค้าและผลิตภัณฑ์ในตำบลที่สมบูรณ์ แข็งแรง</t>
  </si>
  <si>
    <t>ปรับปรุงตลาดชุมชนตำบลนาโป่งให้มีสภาพที่ สมบูรณ์ แข็งแรง ปลอดภัย</t>
  </si>
  <si>
    <t>โครงการก่อสร้างประปาถังสูงหมู่บ้าน หมู่ที่ 5</t>
  </si>
  <si>
    <t>ก่อสร้างประปาหมู่บ้าน หมู่ที่ 5 จำนวน 1 แห่ง</t>
  </si>
  <si>
    <t>เพื่อให้ประชาชนได้มีน้ำประปาที่สะอาดใช้อย่างเพียงพอ ทั่วถึง</t>
  </si>
  <si>
    <t>โครงการรณรงค์การใช้จักรยานในชีวิตประจำวัน</t>
  </si>
  <si>
    <t>โครงการก่อสร้างทำนบกั้นน้ำโต้งใต้ หมู่ที่ 2 (ทุ่งพ่อเซ็น)</t>
  </si>
  <si>
    <t>โครงการก่อสร้างทำนบกั้นน้ำลำห้วยหลวง หมู่ที่ 2 (ทุ่งพ่อมูล หลวงชื่น)</t>
  </si>
  <si>
    <t>โครงการไถกลบหลังฤดูเก็บเกี่ยว พร้อมหว่านปอเทือง หมู่ที่ 8</t>
  </si>
  <si>
    <t>ส่งเสริให้เกษตรกรไถกลบหลังฤดูเก็บเกี่ยวและหว่านปอเทืองเพื่อฟื้นฟูสภาพดิน</t>
  </si>
  <si>
    <t>โครงการส่งเสริม สนับสนุน การดำเนินการ การทำกิจกรรมเพื่อรองรับการเข้าสู่ประชาคมอาเซียน (AEC)</t>
  </si>
  <si>
    <t>โครงการก่อสร้างถนนลูกรังบดอัดแน่น สายห้วยแก้ว ม. 2 เชื่อมถึงถนนบ้านน้ำโท้ง ม. 1 ต. เถินบุรี</t>
  </si>
  <si>
    <t xml:space="preserve">โครงการก่อสร้างถนนลูกรัง หมู่ที่ 6 เชื่อมระหว่างบ้านาโป่ง-บ้านผาปังนาริน ต.ผาปัง อ.แม่พริก </t>
  </si>
  <si>
    <t>ถนนลูกรังบดอัดแน่น ขนาดกว้าง 5 เมตร ยาว 1,000 เมตร หนา 0.15 เมตร</t>
  </si>
  <si>
    <t>ถนนลูกรังบดอัดแน่น ขนาดกว้าง 5 เมตร ยาว 6,000 เมตร</t>
  </si>
  <si>
    <t xml:space="preserve">ถนน ลาดยาง   กว้าง 5เมตร  ยาว 2,000 เมตร หนา 0.15  เมตร </t>
  </si>
  <si>
    <t>โครงการสนับสนุนการจัดซื้อ เครื่องวัดความดันโลหิตแบบตั้งพื้นและเครื่องวัดอุณหภูมิร่างกายทางหู</t>
  </si>
  <si>
    <t>เพื่อให้ประชาชนที่มารับบริการได้รับการตรวจร่างกายในการรับการรักษา</t>
  </si>
  <si>
    <t>สนับสนุนการจัดซื้อจัดซื้อ เครื่องวัดความดันโลหิตแบบตั้งพื้นและเครื่องวัดอุณหภูมิร่างกายทางหู สำหรับประชาชนที่มารับบริการใน รพ.สต.บ้านห้วยแก้ว</t>
  </si>
  <si>
    <t>ร้อยละ 90 ของประชาชนได้รับบริการที่ดี</t>
  </si>
  <si>
    <t>ประชาชนได้รับบริการที่ดี เหมาะสม</t>
  </si>
  <si>
    <t>โครงการอบรมให้ความรู้เรื่องสุขภาวะในช่องปากและฟันแก่ผู้ปกครองนักเรียนศูนย์พัฒนาเด็กเล็กตำบลนาโป่ง</t>
  </si>
  <si>
    <t>จัดประชุม อบรมให้ความรู้แก่ผู้ปกครอง ครู ผู้ดูแลเด็กของเด็กนักเรียนในศูนย์ฯ ทั้ง 3 ศูนย์</t>
  </si>
  <si>
    <t>จัดฝึกอบรมให้ความรู้เรื่อง การจัดทำอาหารให้แก่เด็กปฐมวัยตั้งแต่แรกเกิดถึงก่อนเข้า ป.1 .ให่แก่ ผู้ปกครอง ผู้ดูแลเด็ก ผู้ประกอบอาหารศูนย์พัฒนาเด็กเล็กทั้ง 3 ศูนย์ และสตรีมีครรภ์ที่สนใจ</t>
  </si>
  <si>
    <t>จัดฝึกอบรมให้ความรู้ เกี่ยวกับการเลี้ยงดูเด็กปฐมวัยด้านการพัฒนา IQ-EQ แก่ผู้ปกครอง ผู้ดูแลเด็ก ของเด็กนักเรียนในศูนย์พัฒนาเด็กเล็กทั้ง 3 ศูนย์</t>
  </si>
  <si>
    <t xml:space="preserve">ฝึกอบรมให้ความรู้เกี่ยวกับการฎิบัติงานที่เกี่ยวข้อง เช่น การใช้คอมพิวเตอร์ขั้นพื้นฐาน สำหรับผู้ดูแลเด็ก จำนวน 11 คน  </t>
  </si>
  <si>
    <t>เพื่อเป็นขวัญกำลังใจให้แก่บุคลากรในการปฎิบัติหน้าที่</t>
  </si>
  <si>
    <t>โครงการเชิดชูเกียรติแก่ ครู ผู้ดูแลเด็กของศูนย์พัฒนาเด็กเล็กของตำบลนาโป่ง</t>
  </si>
  <si>
    <t>จัดให้ครู ผู้ดูแลเด็กของศูนย์พัฒนาเด็กเล็กของตำบลนาโป่ง ที่ได้รับรางวัล เข้ารับรางวัลในงานมหกรรมการศึกษาท้องถิ่นที่จัดขึ้น</t>
  </si>
  <si>
    <t>บุคคลกรทางการศึกษามีมขวัญกำลังใจในการปฎิบัติงาน</t>
  </si>
  <si>
    <t xml:space="preserve"> - ก่อสร้างรั้ว พร้อมป้ายและเสาะธง ขนาดรั้วความยาวรวม 160 เมตร สูง 1.50 เมตร</t>
  </si>
  <si>
    <t xml:space="preserve"> -ติดตั้งมิเตอร์ไฟฟ้า ขนาด 15 แอมป์</t>
  </si>
  <si>
    <t xml:space="preserve"> - ติดตั้งมุ้งลวด หน้าต่างรวม 15 ชุด ประตู 6 ชุด</t>
  </si>
  <si>
    <t xml:space="preserve"> - ติดตั้งเครื่องปรับอากาศขนาด 40,000 บีทียู จำนวน 2 ตัว</t>
  </si>
  <si>
    <t>โครงการปรับสภาพภูมิทัศน์ศูนย์พัฒนาเด็กเล็กบ้านาเบี้ยหลวง</t>
  </si>
  <si>
    <t xml:space="preserve">เพื่อให้ ศูนย์พัฒนาเด็กเล็ก บ้านนาเบี้ยหลวง มีสภาพสิ่งแวดล้อมที่ดี  ปลอดภัย สวยงาม น่ายู่ </t>
  </si>
  <si>
    <t>สนับสนุนการจัดการแข่งขันตี    ก๋องปู่จา ของจังหวัดลำปาง</t>
  </si>
  <si>
    <t>สนับสนุนการแข่งขัน              ฟุตซอลของตัวแทน เด็ก เยาวชนตำบลนาโป่ง</t>
  </si>
  <si>
    <t>สนับสนุนการจัดการแข่งขันกีฬานักเรียน ของเครือข่ายสถานศึกษา อ.เถิน</t>
  </si>
  <si>
    <t>โครงการประชุมสภาเด็กและเยาวชน</t>
  </si>
  <si>
    <t>เพื่อให้เปิดโอกาสให้เสนอแนวทางการปฎิบัติงานของสภาเด็กและเยาวชน</t>
  </si>
  <si>
    <t>จัดประชุมสภาเด็กและเยาวชนตำบลนาโป่ง</t>
  </si>
  <si>
    <t>โครงการประกวดร้องเพลง เด็กและเยาวชนตำบลนาโป่ง</t>
  </si>
  <si>
    <t>เพื่อส่งเสริมการแสดงออกการทำกิจกรรมร่วมกันของเด็กและใช้เวลาว่างให้เกิดประโยชน์</t>
  </si>
  <si>
    <t xml:space="preserve">จัดการประกวดร้องเพลงของเด็กและเยาวชนตำบลนาโป่ง  </t>
  </si>
  <si>
    <t>โครงการประกวดวงดนตรี  โฟล์คซอง เด็กและเยาวชนตำบลนาโป่ง</t>
  </si>
  <si>
    <t xml:space="preserve">จัดการประกวดวงดนตรีโฟล์คซอง ของเด็กและเยาวชนตำบลนาโป่ง  </t>
  </si>
  <si>
    <t>โครงการประกวดร้องเพลงและฟ้อนรำพื้นเมืองตำบลนาโป่ง</t>
  </si>
  <si>
    <t>เพื่อเป็นการอนุรักษ์ภูมิปัญญาท้องถิ่นให้คงไว้</t>
  </si>
  <si>
    <t>จัดการประกวดร้องเพลงและฟ้อนรำพื้นเมือง ของประชาชน ผู้สูงอายุตำบลนาโป่ง</t>
  </si>
  <si>
    <t>ประชาชนตำบลนาโป่ง ได้อนุรักษ์ภูมิปัญญาท้องถิ่นให้คงไว้</t>
  </si>
  <si>
    <t xml:space="preserve">โครงการก่อสร้างดาดลำเหมืองนางิ้ว หมู่ที่ 6 </t>
  </si>
  <si>
    <t xml:space="preserve"> ดาดลำเหมืองนางิ้ว ตามแบบที่ อบต.กำหนด</t>
  </si>
  <si>
    <t xml:space="preserve">โครงการก่อสร้างเหมืองใส้ไก่  สายทุ่งโป่งแก หมู่ที่ 12 เพิ่มเติม จำนวน 7 จุด </t>
  </si>
  <si>
    <t>โครงการขุดลอกสระน้ำหลิ่งตาคำ หมู่ที่ 1</t>
  </si>
  <si>
    <t>โครงการขุดบ่อน้ำพร้อมวางท่อลำ ห้วยหลวง หมู่ที่ 1</t>
  </si>
  <si>
    <t xml:space="preserve">โครงการก่อสร้างทำนบกั้นน้ำ ทุ่งนานายชั้น  ยาสกุลหมู่ที่ 1 </t>
  </si>
  <si>
    <t xml:space="preserve">โครงการก่อสร้างถังเก็บน้ำในหมู่บ้าน หมู่ที่ 1 จำนวน 2 จุด </t>
  </si>
  <si>
    <t>ก่อสร้างถังเก็บน้ำประปา จำนวน 2 จุด จุดที่ 1 บ้านยายเมา จุดที่ 2 บ้านสันใต้ ตามแบบที่ อบต.นาโป่งกำหนด</t>
  </si>
  <si>
    <t>โครงการขุดลอกสระน้ำห้วยหลวงและสระน้ำหน้าวัดห้วยแก้ว พร้อมประตูเปิด-ปิดน้ำ หมู่ที่ 2</t>
  </si>
  <si>
    <t>โครงการก่อสร้างถนน คสล.    หมู่ที่ 2 (ซอยข้างบ้านนายสีทน สืบใจถา)</t>
  </si>
  <si>
    <t>โครงการก่อสร้างถนน คสล.    หมู่ที่ 2 (จากสระวัดห้วยแก้ว ถึงถนนสายหลัก)</t>
  </si>
  <si>
    <t>โครงการก่อสร้างอ่างเก็บน้ำที่ห้วยหลวง หมู่ที่ 2</t>
  </si>
  <si>
    <t>โครงการรางระบายน้ำ หมู่ที่ 2 (หน้าบ้านพ่อหนานส่ง)</t>
  </si>
  <si>
    <t>โครงการก่อสร้างถังเก็บน้ำประปาภูเขา หมูที่ 3</t>
  </si>
  <si>
    <t>โครงการก่อสร้างถนนลูกรังอัดบด หมู่ที่ 3 ปากกอง-สันป่าหนาด (ทางเลี่ยงหมู่บ้าน)</t>
  </si>
  <si>
    <t>โครงการส่งเสริมอาชีพจักรสาน หมู่ที่ 3</t>
  </si>
  <si>
    <t>เพื่อส่งเสริมให้ประชาชนมีรายได้จากอาชีพจักรสาน</t>
  </si>
  <si>
    <t xml:space="preserve">ส่งเสริมสนับสนุนการทำอาชีพจักรสานจักรสานให้แก่ประชาชน หมู่ที่ 3 </t>
  </si>
  <si>
    <t>ประชาชนมีรายได้เพิ่มขึ้น</t>
  </si>
  <si>
    <t>โครงการจัดซื้ออุปกรณ์การแพทย์เบื้องต้นให้แก่หมู่บ้าน หมู่ที่ 3</t>
  </si>
  <si>
    <t>เพื่อให้ประชาชนได้รับการดูแลสุขภาพที่ดี</t>
  </si>
  <si>
    <t xml:space="preserve">จัดซื้ออุปกรณ์การแพทย์เบื้องต้นให้แก่หมูที่ 3 </t>
  </si>
  <si>
    <t xml:space="preserve">โครงการขุดลอกลำห้วยอาบจากบ้านนายช่วง ปาละวงศ์ถึงฝายนามน หมู่ที่ 4 </t>
  </si>
  <si>
    <t>โครงการส่งเสริมการปลูกถั่วลิสงทดแทนการปลุกข้าว หมู่ที่ 4</t>
  </si>
  <si>
    <t>เพื่อให้ประชาชนมีรายได้เพิ่มขึ้น</t>
  </si>
  <si>
    <t>ส่งเสริมให้ประชาชนปลูกถั่วลิสงแทนการปลูกข้าวให้แก่ประชาชนหมูที่ 4</t>
  </si>
  <si>
    <t>โครงการส่งเสริมอาชีพตัดเย็บ (ผ้าดิบ) กระเป๋า หมู่ที่ 4</t>
  </si>
  <si>
    <t>ส่งเสริม สนับสนุนการเย็บกระเป๋าจากผ้าดิบให้แก่ประชาชนหมู่ที่ 4</t>
  </si>
  <si>
    <t>โครงการขุดลอกสระน้ำในบ่อเดิม จำนวน 6 บ่อ หมู่ที่ 4</t>
  </si>
  <si>
    <t>ขุดสระในบ่อน้ำเดิม จำนวน 6 บ่อ</t>
  </si>
  <si>
    <t xml:space="preserve">โครงการก่อสร้างลานกีฬาเยาวชนประจำหมู่บ้าน หมู่ที่ 5 </t>
  </si>
  <si>
    <t>ก่อสร้างลานกีฬาเอนกประสงค์  หมู่บ้านจำนวน 1  แห่ง</t>
  </si>
  <si>
    <t xml:space="preserve">โครงการเคลื่อนย้ายประปาถังสูงจุดบ้านแม่หลวงหนิ้ว หมู่ที่ 5 </t>
  </si>
  <si>
    <t>เคลื่อนย้ายประปาถังสูงบริเวณบ้านแม่หลวงหนิ้ว หมู่ที่ 5</t>
  </si>
  <si>
    <t>โครงการทำแนวกั้นตลิ่งพัง (บ้านนายณรงค์ หมื่นทุม) หมู่ที่ 5</t>
  </si>
  <si>
    <t>เพื่อป้องกันปัญหาน้ำท่วมขังและปัญหาน้ำกัดเซาะ</t>
  </si>
  <si>
    <t>ก่อสร้างทำแนวกั้นตลิ่งพัง จุดบ้านนายณรงค์  หมื่นทุม)</t>
  </si>
  <si>
    <t>ร้อยละ 50 ของปัญหาน้ำท่วมขังลดลง</t>
  </si>
  <si>
    <t>โครงการติดตั้งเสียงตามสายประจำหมู่บ้านตำบล หมู่ที่ 5</t>
  </si>
  <si>
    <t>เพื่อให้ประชาชนในหมู่ที่ 5  มีเสียงตามสาย/หอกระจายข่าว ใช้ในการับฟังข้อมูลข่าวสาร ได้สะดวก รวดเร็ว</t>
  </si>
  <si>
    <t>โครงการก่อสร้างศาลาเอนกประสงค์ประจำหมู่บ้าน หมู่ที่ 5</t>
  </si>
  <si>
    <t>ก่อสร้างศาลาเอนกประสงค์ประจำหมู่บ้าน จำนวน 1 แห่ง</t>
  </si>
  <si>
    <t>ร้อยละ 70 ของปชช. ในหมู่บ้านได้มีสถานที่ทำกิจกรรมร่วมกัน</t>
  </si>
  <si>
    <t>ประชาชนมีสถานที่สำหรับทำกิจกรรมที่สะดวก ปลอดภัย</t>
  </si>
  <si>
    <t>เพื่อให้ประชาชนในหมู่ที่ 5 มีสถานที่เพื่อทำกิจกรรมที่ดี สะดวกปลอดภัยในหมู่บ้านร่วมกัน</t>
  </si>
  <si>
    <t>โครงการสนับสนุนเครื่องออกกำลังกายประจำหมู่บ้าน หมู่ที่ 5</t>
  </si>
  <si>
    <t>สนับสนุนเครื่องออกกำลังกาย ให้แก่หมูที่ 5</t>
  </si>
  <si>
    <t>โครงการจัดซื้ออุปกรณ์ปฐมพยาบาลเบื้องต้นให้แก่หมู่บ้าน หมู่ที่ 5</t>
  </si>
  <si>
    <t>จัดซื้ออุปกรณ์ปฐมพยาบาลเบื้องต้นให้แก่หมูที่ 5</t>
  </si>
  <si>
    <t xml:space="preserve">โครงการก่อสร้างโรงบรรจุน้ำดื่ม  หมู่ที่  6  </t>
  </si>
  <si>
    <t xml:space="preserve">ก่อสร้างโรงงานบรรจุน้ำดื่มในชุมชน จำนวน 1 แห่ง </t>
  </si>
  <si>
    <t>ก่อสร้างบ่อคอนกรีต ขนาดกว้าง 20 เมตร ยาว 20 เมตร สูง 2 เมตร สำหรับเก็บน้ำประปาในหมู่บ้าน</t>
  </si>
  <si>
    <t>โครงการก่อสร้างฝายชะลอน้ำเพื่อกักเก็บน้ำห้วยแม่ตั๊ก หมู่ที่ 6 จำนวน 20 จุด</t>
  </si>
  <si>
    <t>เพื่อให้ประชาชนได้มีน้ำสำหรับใช้ในการเกษตรและใช้ในครัวเรือน</t>
  </si>
  <si>
    <t>ก่อสร้างฝายชะลอน้ำห้วยแม่ตั๊ก จำนวน 20 จุด</t>
  </si>
  <si>
    <t>โครงการวางท่อส่งน้ำจากอ่างแม่ตั๊กลงสู่หมู่บ้าน หมู่ 6</t>
  </si>
  <si>
    <t xml:space="preserve">วางท่อน้ำจากอ่างเก็บน้ำแม่ตั๊ก ระยะทาง 1 กิโลเมตร </t>
  </si>
  <si>
    <t>โครงการก่อสร้างทำนบกั้นน้ำ หมู่ที่ 6 จำนวน 10 แห่ง</t>
  </si>
  <si>
    <t>ก่อสร้างทำนบกั้นน้ำ หมู่ที่ 6 จำนวน 10 แห่ง</t>
  </si>
  <si>
    <t>โครงการส่งเสริมการสวดมนต์ข้ามปีมหาจักรพรรดิ์ หมู่ที่ 6</t>
  </si>
  <si>
    <t>ส่งเสริม สนับสนุนการสวดมนต์ข้ามปีมหาจักรพรรดิ์ หมู่ที่ 6</t>
  </si>
  <si>
    <t>โครงการก่อสร้างลานกีฬาเอนกประสงค์ พร้อมอุปกรณ์ หมู่ที่ 6</t>
  </si>
  <si>
    <t>โครงการขุดลอกและขยายสระเด่นปู่น่วมและสระน้ำร้องย่าดี หมู่ที่ 7</t>
  </si>
  <si>
    <t xml:space="preserve">โครงการก่อสร้างพนังนน้ำ  ลำห้วยแม่วอด หมู่ที่ 7 </t>
  </si>
  <si>
    <t>โครงการขุดลอกและขยายสระล้องบ่อแฝก หมู่ที่ 7</t>
  </si>
  <si>
    <t>โครงการขุดลอกลำห้วยแม่วอด หมู่ที่ 7</t>
  </si>
  <si>
    <t xml:space="preserve">โครงการขุดลอกลำห้วยแม่อาบ หมู่ที่ 8               </t>
  </si>
  <si>
    <t>โครงการขยายเขตไฟฟ้าไปยังวัดป่าห้วยเกี๋ยงพุทธญาณ หมู่ที่ 9</t>
  </si>
  <si>
    <t xml:space="preserve">เพื่อให้หมู่บ้านได้มีวัดที่ดี สวยงาม               </t>
  </si>
  <si>
    <t>ติดตั้งระบบไฟฟ้าในป่าช้าบ้านสันป่าจี้ หมู่ที่ 8</t>
  </si>
  <si>
    <t>ขยายเขตไฟฟ้าไปยังวัดป่าห้วยเกี๋ยงพุทธญาณ หมู่ที่ 9 จำนวน    1 แห่ง</t>
  </si>
  <si>
    <t>หมู่บ้านมีวัดที่เป็นศูนย์รวมจิตใจที่ดี สวยงาม</t>
  </si>
  <si>
    <t>โครงการพัฒนาวัดป่าห้วยเกี๋ยง พุทธญาณ หมู่ที่ 9 เพื่อให้เป็นแหล่งเรียนรู้และท่องเที่ยวเชิงวัฒนธรรม</t>
  </si>
  <si>
    <t>โครงการขุดลอก ปรับปรุงสระหลวง บ้านห้วยเกี๋ยง</t>
  </si>
  <si>
    <t>ขุดลอก ปรับปรุง สระหลวงบ้านห้วยเกี๋ยง พื้นที่จำนวน 3 ไร่</t>
  </si>
  <si>
    <t xml:space="preserve">เพื่อดูแล ช่วยเหลือ ดูแลรักษาความเรียบร้อยภายในตำบล                 </t>
  </si>
  <si>
    <t xml:space="preserve">โครงการก่อสร้างทำนบกั้นน้ำ หมู่ที่ 10 </t>
  </si>
  <si>
    <t>โครงการสนับสนุนเครื่องออกกำลังกายประจำหมู่บ้าน หมู่ที่ 10</t>
  </si>
  <si>
    <t>โครงการก่อสร้างฝายชะลอน้ำ ห้วยอ่างผา หมู่ที่ 11</t>
  </si>
  <si>
    <t>โครงการก่อสร้างถนน คสล. หมู่ที่11 (ทางเข้าสำนักสงฆ์ )</t>
  </si>
  <si>
    <t>โครงการรางระบายน้ำ หมู่ที่ 11 (ถนนสายหลัก)</t>
  </si>
  <si>
    <t xml:space="preserve">โครงการก่อสร้างทำนบกั้นน้ำที่บ่อน้ำต้นละมุด หมู่ที่ 12 </t>
  </si>
  <si>
    <t>ก่อสร้างทำนบกั้นน้ำ ขนาดกว้าง 10 เมตร ยาว 2 เมตร จำนวน 1 จุด</t>
  </si>
  <si>
    <t xml:space="preserve">เพื่อให้มีสถานที่ในการจัดงานทางพุทธศาสนาที่เหมาะสม สะดวก                           </t>
  </si>
  <si>
    <t xml:space="preserve">ก่อสร้างศาลาปฎิบัติธรรม ของสำนักสงฆ์หมู่ที่ 11 จำนวน 1 หลัง </t>
  </si>
  <si>
    <t xml:space="preserve">โครงการก่อสร้างศาลาปฎิบัติธรรม ของสำนักสงฆ์ หมู่ที่ 11   </t>
  </si>
  <si>
    <t>หมู่บ้านได้มีสถานที่ทำกิจกรรมทางพุทธศาสนาร่วมกัน</t>
  </si>
  <si>
    <t>เพื่อให้ประชาชนตำบลนาโป่งมีสุขภาพดี แข็งแรงและส่งเสริมการพัฒนาศักยภาพของแกนนำสุขภาพในชุมชน</t>
  </si>
  <si>
    <t>แกนนำสุขภาพตำบลนาโป่งได้รับการพัฒนาและประชาชนได้รับการส่งเสริมด้านสุขภาพอนามัย</t>
  </si>
  <si>
    <t>โครงการจัดการแข่งขันกีฬา ฟุตซอล ต้านยาเสพติด เด็กและเยาวชนตำบลนาโป่ง</t>
  </si>
  <si>
    <t>โครงการพัฒนา การจัดกิจกรรมการดำเนินงาน เพื่อสร้างความปรองดองสมานฉันท์ และการดำเนินงานตามนโยบายรัฐบาล</t>
  </si>
  <si>
    <t>เพื่อให้การดำเนินงานตามนโยบายรัฐบาลเป็นไปตามวัตุประสงค์และดำเนินการไปในทิศทางเดี่ยวกัน</t>
  </si>
  <si>
    <t>จัดกิจกรรมต่างๆ และสนับสนุนการจัดกิจกรรมของหน่วยงานต่างๆ ที่แสดงถึงความปรองดองสมานฉันท์ และการดำเนินงานตามนโยบายรัฐบาล เช่น การแข่งขันกีฬา การนันทนาการฯลฯ</t>
  </si>
  <si>
    <t>การดำเนินงานตามนโยบายรัฐบาลเป็นไปตามวัตุประสงค์และดำเนินการไปในทิศทางเดี่ยวกัน</t>
  </si>
  <si>
    <t xml:space="preserve">โครงการพัฒนา การจัดกิจกรรมการดำเนินงานที่เกี่ยวข้องกับโครงการเศรษฐกิจพอเพียงตามพระราชดำริห์ฯ  </t>
  </si>
  <si>
    <t>เพื่อให้การดำเนินงานเป็นไปตามวัตุประสงค์และดำเนินการไปในทิศทางเดี่ยวกัน</t>
  </si>
  <si>
    <t xml:space="preserve">จัดกิจกรรมต่างๆ และสนับสนุนการจัดกิจกรรมของหน่วยงานต่างๆ ที่โครงการเศรษฐกิจพอเพียงตามพระราชดำริห์ฯ </t>
  </si>
  <si>
    <t>โครงการส่งเสริมอาชีพงานบริการและสร้างรายได้แก่สตรี</t>
  </si>
  <si>
    <t>ส่งเสริม สนับสนุนอาชีพงานบริการด้านต่างๆ แก่สตรีเพื่อสร้างรายได้</t>
  </si>
  <si>
    <t>โครงการเสริมสร้างครอบครัวเข้มแข็งด้วยพลังสตรี</t>
  </si>
  <si>
    <t xml:space="preserve">เกิดความเข้มแข็งในสถาบันครอบครัวและสร้างเครือข่ายของสตรี </t>
  </si>
  <si>
    <t>เพื่อให้สตรีได้แสดงพลังและบทบาทหน้าที่ในการดูแลครอบครัว</t>
  </si>
  <si>
    <t>เพื่อให้สตรีได้รับความรู้และกฎหมายที่เกี่ยวข้องกับการเมืองการปกครอง</t>
  </si>
  <si>
    <t xml:space="preserve">ส่งเสริม สนับสนุน ให้ควมรู้เกี่ยวกับกฎหมาย การเมืองการปกครองในด้านต่างๆ แก่สตรีตำบลนาโป่ง </t>
  </si>
  <si>
    <t>ส่งเสริม สนับสนุน ให้ควมรู้เกี่ยวกับบทบาทหน้าที่ของสตรีในด้านต่างๆ แก่สตรีตำบลนาโป่ง</t>
  </si>
  <si>
    <t>สตรีตำบลนาโป่งได้รับการพัฒนาด้านความรู้ใหม่ๆเกี่ยวกับกฎหมายและความรู้ก้านการเมืองการปกครองมากขึ้น</t>
  </si>
  <si>
    <t>โครงการส่งเสริมภูมิปัญญาท้องถิ่นให้กับสตรี "สตรีไทยกับภูมิปัญญาท้องถิ่น"</t>
  </si>
  <si>
    <t>เพื่อส่งเสริมให้สตรีได้ถ่ายทอดภูมิปัญญาท้องถิ่นให้แก่กันและกัน</t>
  </si>
  <si>
    <t>จัดอบรม พบปะตัวแทนสตรีที่เป็นปราชญ์ชาวบ้าน ภูมิปัญญาด้านต่างๆได้มาให้ความรู้และแลกเปลี่ยนความรู้ซึ่งกันและกัน</t>
  </si>
  <si>
    <t>สตรีตำบลนาโป่งเกิดการรวมกลุ่มและมีการแลกเปลี่ยนเรียนรู้ด้านภูมิปัญญาไทย</t>
  </si>
  <si>
    <t>โครงการส่งเสริมสุขภาพสตรี "ลดอ้วน ลดพุง ลดโรค"</t>
  </si>
  <si>
    <t>เพื่อส่งเสริมให้สตรีได้มีการออกกำลังและมีสุขภาพที่แข็งแรง</t>
  </si>
  <si>
    <t xml:space="preserve">จัดอบรมให้ความรู้/จัดกิจกรรมส่งเสริมการออกกำลังการให้แก่สตรีตำบลนาโป่ง </t>
  </si>
  <si>
    <t>สตรีตำบลนาโป่งมีสุขภาพที่แข็งแรงเกิดการรวมกลุ่มเพื่อออกกำลังกายขึ้น</t>
  </si>
  <si>
    <t>โครงการส่งเสริมสตรีด้านคุณธรรมจริยธรรม "เข้าวัด ทำดีวิถีสตรีไทย"</t>
  </si>
  <si>
    <t>เพื่อส่งเสริมด้านคุณธรรมจริยธรรมให้แก่สตรีและสร้างจิตสำนึกให้ปฎิบัติตตนให้เป็นประโยชน์ต่อสังคม</t>
  </si>
  <si>
    <t>จัดให้มีการส่งเสริมการเข้าวัดเพื่อปฎิบัติธรรมในวันสำคัญทางศาสนาของสตรีตำบลนาโป่ง</t>
  </si>
  <si>
    <t>สตรีตำบลนาโป่งมีสุขภาพจิตที่ดีปฎิบัติตนให้เกิดประโยชน์ต่อสังคม</t>
  </si>
  <si>
    <t>สตรีตำบลนาโป่งมีสุขภาพที่ดีอยู่ในสังคมได้อย่างมีความสุข</t>
  </si>
  <si>
    <t>โครงงการแลกเปลี่ยนเรียนรู้งานด้านช่างก่อสร้าง (ช่างปูน,ช่างไม้,ฯลฯ) (ต่อเนื่อง)</t>
  </si>
  <si>
    <t>โครงการอบรมการประดิษฐ์ของที่ระลึก (ต่อเนื่อง)</t>
  </si>
  <si>
    <t>เพื่อให้ประชาชนได้รับความรู้ มีอาชีพและรายได้ใช้เวลาว่างให้เกิดประโยชน์</t>
  </si>
  <si>
    <t>ส่งเสริม สนับสนุนการประกอบอาชีพตัดผมชายแก่ประชาชน หมู่ที่ 2,8,9,11</t>
  </si>
  <si>
    <t>โครงการส่งเสริมอาชีพตัดผมชายสำหรับกลุ่มผู้สนใจและมีรายได้น้อย</t>
  </si>
  <si>
    <t>โครงการอบรมการทำบายศรีและดอกไม้สด</t>
  </si>
  <si>
    <t>จัดอบรมการทำบายศรีและดอกไม้สดแก่ผู้สูงอายุ สตรี และเยวชนตำบลนาโป่ง ผู้ที่สนใจ</t>
  </si>
  <si>
    <t>โครงการส่งเสริมกลุ่มอาชีพเลี้ยงปลาในบ่อพลาสติก (ต่อเนื่อง)</t>
  </si>
  <si>
    <t>โครงการส่งเสริมอาชีพการเพาะเห็ดนางฟ้า (ต่อเนื่อง)</t>
  </si>
  <si>
    <t>โครงการส่งเสริมอาชีพเลี้ยงสุกรกึ่งชีวภาพ (ต่อเนื่อง)</t>
  </si>
  <si>
    <t>โครงการปรับปรุงและพัฒนาตลาดชุมชน ตำบลนาโป่ง</t>
  </si>
  <si>
    <t>เพื่อส่งเสริมการแสดงความรักความกตัญญูกตเวทีต่อผู้สูงอายุ</t>
  </si>
  <si>
    <t>จัดกิจกรรมเพื่อส่งเสริมการแสดงความรักแก่ผู้สูงอายุตำบลนาโป่ง</t>
  </si>
  <si>
    <t>ผู้สูงอายุเกิดความอบอุ่นลูกหลานได้แสดงความรักความกตัญญูกตเวที</t>
  </si>
  <si>
    <t>จัดอบรมถ่ายทอดความรู้จากผุ้สูงอายุที่เป็นปราชญ์ชาวบ้าน ภูมิปัญญาด้านต่างๆแก่ประชาชนที่สนใจ</t>
  </si>
  <si>
    <t>ผู้สูงอายุได้ถ่ายทอดภูมิปัญญาท้องถิ่นและศิลปวัฒนธรรรมให้แก่ลูกหลาน</t>
  </si>
  <si>
    <t>เพื่อให้ผู้สูงอายุได้ถ่ายทอดภูมิปัญญาท้องถิ่นใหแก่เด็กเยาวชน</t>
  </si>
  <si>
    <t>จัดอบรมถ่ายทอดความรู้จากผุ้สูงอายุด้านการจักรสาน แก่ประชาชนที่สนใจ</t>
  </si>
  <si>
    <t>โครงการอบรมให้ความรู้แก่ผู้สูงอายุด้านการใช้ยาในชีวิตประจำวัน</t>
  </si>
  <si>
    <t>เพื่อให้ผู้สูงอายุได้รับความรู้เรื่องการใช้ยาอย่างถูกต้อง สามารถด๔แลตนเองได้</t>
  </si>
  <si>
    <t>จัดอบรมให้ความรู้เกี่ยวกับการใช้ยาแก่ผู้สูงอายุตำบลนาโป่ง</t>
  </si>
  <si>
    <t>ผู้สูงอายุใช้ยาในชีวิตประจำวันได้อย่างถูกต้องและดูแลตนเองได้</t>
  </si>
  <si>
    <t>เพื่อให้ผู้สูงอายุได้มีการออกกำลังกายอย่างสม่ำเสมอและมีสุขภาพที่แข็งแรง</t>
  </si>
  <si>
    <t xml:space="preserve">จัดอบรมให้ความรู้/จัดกิจกรรมส่งเสริมการออกกำลังการให้แก่ผู้สูงอายุตำบลนาโป่ง </t>
  </si>
  <si>
    <t>ผู้สูงอายุตำบลนาโป่งมีสุขภาพที่แข็งแรงเกิดการรวมกลุ่มเพื่อออกกำลังกายขึ้น</t>
  </si>
  <si>
    <t>โครงการผู้สูงอายุใส่ใจ สมุนไพรไทยรักษาโรค</t>
  </si>
  <si>
    <t>เพื่อส่งเสริมให้ผุ้สูงอายุได้ถ่ายทอดภูมิปัญญไทยด้านสมุนไพรมรใช้รักษาโรค</t>
  </si>
  <si>
    <t xml:space="preserve">จัดอบรมให้ความรู้เกี่ยวกับประโยชน์ของสมุนไพรให้แก่ผู้สูงอายุตำบลนาโป่ง </t>
  </si>
  <si>
    <t>ผู้สูงอายุตำบลนาโป่งได้นำภูมิปัญญาไทยด้านสมุนไพรมาใช้ในชีวิตประจำวันได้</t>
  </si>
  <si>
    <t>โครงการส่งเสริมความรักความเข้าใจ ลูกหลานไทยห่วงใยผู้สูงอายุ</t>
  </si>
  <si>
    <t>โครงการผุ้สูงอายุจิตอาสาพัฒนาบ้านเมือง</t>
  </si>
  <si>
    <t>เพื่อส่งเสริมให้ผู้สูงอายุมีจิตอาสาในการมีส่วนร่วมการพัฒนาบ้านเมือง</t>
  </si>
  <si>
    <t>จัดกิจกรรมเพื่อส่งเสริมการมีส่วนร่วมในการพัฒนาบ้านเมืองแก่ผู้สูงอายุตำบลนาโป่ง</t>
  </si>
  <si>
    <t>ผุ้สูงอายุตำบลนาโปงมีส่วนร่วมในการพัฒนาบ้านเมือง</t>
  </si>
  <si>
    <t>เพื่อให้ผู้สูงอายุได้ถ่ายทอดภูมิปัญญาท้องถิ่นให้แก่เด็กเยาวชน</t>
  </si>
  <si>
    <t>จัดอบรมถ่ายทอดความรู้จากผุ้สูงอายุด้านการอ่านเขียนตัวอักษรล้านนา แก่ประชาชนที่สนใจ</t>
  </si>
  <si>
    <t>โครงการสอนลูกหลาน อ่านเขียนตัวอักษรล้านนา</t>
  </si>
  <si>
    <t>โครงการผู้สูงอายุสืบสานตำนาน ค่าว จ๊อย ซอ</t>
  </si>
  <si>
    <t>จัดอบรมถ่ายทอดความรู้จากผุ้สูงอายุตำนานค่าว จ๊อย ซอ แก่ประชาชนที่สนใจ</t>
  </si>
  <si>
    <t>โครงการปู่สอนหลาน จักรสานกล่องข้าว</t>
  </si>
  <si>
    <t>เพื่อให้ผุ้สูงอายุได้รับความรู้ มีอาชีพและรายได้ใช้เวลาว่างให้เกิดประโยชน์</t>
  </si>
  <si>
    <t>โครงการผู้สูงอายุเข้าวัดปฎิบัติธรรม น้อมนำความสุข</t>
  </si>
  <si>
    <t>จัดให้มีการส่งเสริมการเข้าวัดพื่อปฎิบัติธรรมในวันสำคัญทางสาสนาของผุ้สูงอายุ</t>
  </si>
  <si>
    <t>โครงการส่งเสริมคนพิการด้านคุณธรรม จริยธรรม "คนพิการหัวใจใฝ่ธรรมมะ"</t>
  </si>
  <si>
    <t>เพื่อพัฒนาศักยภาพด้านจิตใจ ด้านศาสนา ศีลธรรมของผู้พิการตำบลนาโป่ง</t>
  </si>
  <si>
    <t>จัดให้มีการส่งเสริมการเข้าวัดพื่อปฎิบัติธรรมในวันสำคัญทางสาสนาของผุ้พิการ</t>
  </si>
  <si>
    <t>ผู้พิการได้ทำกิจกรรมร่วมกันและเกิดการพัฒนาด้านจิตใจ</t>
  </si>
  <si>
    <t>โครงการอบรมให้ความรู้แก่ผู้พิการด้านการดูแลตนเองให้อยู่ในสังคมอย่างมีความสุข</t>
  </si>
  <si>
    <t>เพื่อให้ผุ้พิกรสามารถดูแลตนเองได้และรุ้จักคุณค่าในตนเอง</t>
  </si>
  <si>
    <t>จัดอบรมให้ความรู้เกี่ยวกับการดูแลตนเองแก่ผู้พิการและผู้ดูแลคนพิการตำบลนาโป่ง</t>
  </si>
  <si>
    <t>คนพิการรู้จักคุณค่าของตนเองและสามารถดูแลตนเองได้</t>
  </si>
  <si>
    <t>โครงการปรับปรุงและขยายบ่อทิ้งขยะประจำหมู่บ้าน</t>
  </si>
  <si>
    <t>ปรับปรุงบ่อทิ้งขยะประจำหมุ่บ้านในเขตตำบลนาโป่ง</t>
  </si>
  <si>
    <t>เพื่อส่งเสริมการเรียนรู้และทักษะการปฐมพยาบาลและการดูแลผู้ป่วยเบื้องต้นอย่างถูกวิธี เหมาะสท</t>
  </si>
  <si>
    <t>ประชาชนมีทักษะในการปฐมพยาบาลเบื้องต้นและสามรถดูแลตนเองและครอบครัวได้ดี</t>
  </si>
  <si>
    <t>เพื่อส่งเสริมและพัฒนาบทบาทของคณะกรรมการพัฒนาด้านสุขภาพด้านการบริหารการพัฒนา การจัดการสุขภาพประชาชนตำบลนาโป่ง</t>
  </si>
  <si>
    <t>คณะกรรมการพัฒนาสุขภาพมีส่วนร่วมในการบริหารและประชาชนได้รับการพัฒนาสุขภาพอย่างแท้จริง</t>
  </si>
  <si>
    <t xml:space="preserve">จัดอบรมเพื่อพัฒนาบทบาทของคณะกรรมการพัฒนาด้านสุขภาพด้านการมีส่วนร่วมในการจัดทำแผนพัฒนาสุขภาพปฎิบัติการ การควบคุมกำกับ การติดตามและการประเมินผลการพัฒนา </t>
  </si>
  <si>
    <t xml:space="preserve">จัดอบรมให้ความรู้หมอประจำครอบครัว แก่ผู้ที่สนใจ หมู่ 5,6,7,10) จำนวน 150 คน </t>
  </si>
  <si>
    <t>โครงการสนับสนุนเครื่องชั่งน้ำหักแบบดิจิตอลพร้อมที่วัดส่วนสูงใน รพ.สต.บ้านห้วยแก้ว</t>
  </si>
  <si>
    <t>สนับสนุนการจัดหาเครื่องชั่งน้ำหนักแลลดิจิตอลพร้อมที่วัดส่วนสูงเพื่อให้บริการสำหรับประชาชนที่มารับบริการใน รพ.สต.บ้านห้วยแก้ว</t>
  </si>
  <si>
    <t>เพื่อให้ประชาชนที่ผู้มารับบริการได้รับการบริการที่ดี สะดวก สบาย</t>
  </si>
  <si>
    <t>โครการสนับสนุนการพัฒนาศักยภาพหมอประจำครอบครัว การปฐมพยาบาลเบื่องต้นและการช่วยเหลือผู้ป่วยอุบัติเหตุผู้ป่วยอุบัติเหตุ ผู้ป่วยภาววิกฤติ/ฉุกเฉินในชุมชนตำบลนาโป่ง ของรพ.สต.บ้านนาเบี้ยหลวง</t>
  </si>
  <si>
    <t>โครการสนับสนุนส่งเสริมและพัฒนาศักยภาพของคณะกรรมการพัฒนาด้านสุขภาพด้านการบริหารการพัฒนา การจัดการสุขภาพประชาชนตำบลนาโป่ง ของรพ.สต.บ้านนาเบี้ยหลวง</t>
  </si>
  <si>
    <t xml:space="preserve">เพื่อเพิ่มความรู้ความเข้าและทบทวนศักยภาพ สมาชิก อปพร.                            </t>
  </si>
  <si>
    <t xml:space="preserve">เพื่อเพิ่มความรู้ความเข้าและทบทวนบทบาทของเจ้าหน้าที่ด้านงานป้องกันฯ และ สมาชิก อปพร.                            </t>
  </si>
  <si>
    <t>ฝึกอบรมทบทวนความรุ้ให้ อปพร.ตำบลนาโป่ง</t>
  </si>
  <si>
    <t>ฝึกอบรมเพื่อเพิ่มความรู้ ความเข้าใจ และบทบาทด้านการทำงาน ให้แก่เจ้าหน้าที่ฯและอปพร.ตำบลนาโป่ง</t>
  </si>
  <si>
    <t>การดำเนินงานด้านการป้องกันฯมีประสิทธิภาพมากขึ้น</t>
  </si>
  <si>
    <t>โครงการฝึกอบรมเพิ่มประสิทธิภาพการทำงานของเจ้าหน้าที่ป้องกันและบรรเทาสาธารณภัย และ อปพร.ตำบลนาโป่ง</t>
  </si>
  <si>
    <t>โครงการฝึกอบรมการซ้อมแผนการป้องกันและบรรเทาสาธารณภัย การเข้าระงับเหตุและเคลื่อนย้ายผู้ประสบภัยพิบัติต่างๆ</t>
  </si>
  <si>
    <t>เพื่อให้มีความรู้ขั้นตอนวิธีช่วยเหลือกรณีเกิดเหตุได้ถูกต้องทันท่วงที</t>
  </si>
  <si>
    <t>จัดอบรมการซ้อมแผนการป้องกันและบรรเทาสาธารณภัย การเข้าระงับเหตุและเคลื่อนย้ายผู้ประสบภัยพิบัติต่างๆ เช่น อัคคีภัย อุกทกภัย แผ่นดินไหว ฯลฯ</t>
  </si>
  <si>
    <t>เพื่อให้มีความรู้ด้านสาธารณภัยที่ถูกต้อง</t>
  </si>
  <si>
    <t>โครงการให้ความรู้ด้านสาธารณภัยแก่ประชาชน/นักเรียน/พระภิกษุสงฆ์</t>
  </si>
  <si>
    <t>มีความรู้ ความเข้าใจด้านสาธาณณภัยมากขึ้น</t>
  </si>
  <si>
    <t>โครงการให้ความรู้และอพยพผู้ประสบภัย กรณีเกิดเหตุสาธารณภัยแก่ครู/ผู้ดูแลเด็ก ของศูนย์พัฒนาเด็กเล็กในเขตตำบลนาโป่ง</t>
  </si>
  <si>
    <t>จัดอบรมให้ความรู้และอพยพผู้ประสบภัย ด้านสาธารณภัยต่างๆ แก่แก่ครู/ผู้ดูแลเด็ก ของศูนย์พัฒนาเด็กเล็กในเขตตำบลนาโป่ง</t>
  </si>
  <si>
    <t>โครงการอบรมให้ความรู้ การป้องกันอัคคีภัยสถานศึกษา บ้าน วัด "First safety for you"</t>
  </si>
  <si>
    <t>เพื่อให้มีความรู้ด้านอัคคีภัยที่ถูกต้อง</t>
  </si>
  <si>
    <t>จัดอบรมให้ความรู้ด้านสาธารณภัยต่างๆ สถานที่ต่างๆในเขตตำบลนาโป่ง</t>
  </si>
  <si>
    <t>จัดอบรมให้ความรู้ด้านสาธารณภัยต่างๆ แก่ประชาชน นักเรียน พระภิกษุสงฆ์ ตำบลนาโป่ง</t>
  </si>
  <si>
    <t>มีความรู้ ความเข้าใจด้านอัคคีภัยมากขึ้น</t>
  </si>
  <si>
    <t>สนับสนุนการจัดสรรวิทยากรจำนวน 1 คน</t>
  </si>
  <si>
    <t>โครงการพัฒนาและยกระดับการเรียนการสอนภาษาอังกฤษสู่อาเซียน รร.บ้านสันหลวง</t>
  </si>
  <si>
    <t>โครงการ พัฒนาทักษะคอมพิวเตอร์ รร.บ้านนาเบี้ย</t>
  </si>
  <si>
    <t>โครงการ พัฒนาทักษะภาษาไทย รร.บ้านนาโป่ง</t>
  </si>
  <si>
    <t>เด็กนักเรียน ในตำบลนาโป่งที่อยู่ห่างไกล จำนวน 99 คน</t>
  </si>
  <si>
    <t>เด็กนักเรียนของศูนย์ฯจำนวน   25  คน คนละ 15 บาทจำนวน 275 วัน</t>
  </si>
  <si>
    <t xml:space="preserve">โครงการก่อสร้างดาดลำเหมืองจากตำบลแม่ปุ ถึงเหมืองล้องบ่อแฝก  หมู่ที่7         </t>
  </si>
  <si>
    <t xml:space="preserve">ดาดลำเหมืองจากบ้านแม่ปุ ผ่านบ้านนาเบี้ยหลวง หมู่ที่ 10 ถึเหมืองล้องบ่อแฝก หมู่ที่ 7 ยาว 3,600 เมตร </t>
  </si>
  <si>
    <t xml:space="preserve">โครงการก่อสร้างถนน คสล. หมู่ที่ 8 (ซอย 7ทางเข้าบ้านพ่อหนานกิ่ง) </t>
  </si>
  <si>
    <t xml:space="preserve"> ก่อสร้างถนน คสล.หมู่ที่ 8 (ซอย 7) ตามแบบที่ อบต.นาโป่งกำหนด</t>
  </si>
  <si>
    <t>รางระบายน้ำขนาดกว้าง 0.3 เมตร ยาว 700 เมตร</t>
  </si>
  <si>
    <t xml:space="preserve">เงินช่วยเหลือผู้ติดเชื้อเอดส์จำนวน  11  ราย รายละ 500 บาท ต่อเดือน   </t>
  </si>
  <si>
    <t xml:space="preserve">โครงการก่อสร้างทำนบดินเหนียวห้วยหลวง หมู่ที่ 11 </t>
  </si>
  <si>
    <t>ทำนบดินเหนียวห้วยหลวงขนาด  ตามแบบแปลนที่ อบต. กำหนด</t>
  </si>
  <si>
    <t xml:space="preserve">ถนน คสล.กว้าง 4.00 ม.                   ยาว 1,020 ม. </t>
  </si>
  <si>
    <t>ดาดลำเหมือง กว้าง 0.30 เมตรยาว 300 เมตร</t>
  </si>
  <si>
    <t>โครงการก่อสร้างถนน คสล.หมู่ที่ 1 (ซอย พ่อหลวงเหมือย)</t>
  </si>
  <si>
    <t xml:space="preserve">ถนน คสล. กว้าง 5 ม. ยาว 572 ม. </t>
  </si>
  <si>
    <t xml:space="preserve">โครงการก่อสร้างถนน แอสฟัสติกส์ สายบ้านสันหลวง หมูที่ 1 ต.นาโป่ง เชื่อมถึง ถนนสายเถิน-ลี้   </t>
  </si>
  <si>
    <t>ถนนแอสฟัสติกส์ กว้าง 4 ม. ยาว 2,500 ม.</t>
  </si>
  <si>
    <t>โครงการก่อสร้างถนน คสล  หมู่ที่ 1 (เส้นทางบ่อขยะเก่า)</t>
  </si>
  <si>
    <t xml:space="preserve">ก่อสร้างถนนคสล. ขนาดกว้าง 4 ม. ยาว 1,694 ม. </t>
  </si>
  <si>
    <t>ร้อยละ 100 ของศูนย์พัฒนาเด็กเล็กได้รับการพัฒนาที่ดี</t>
  </si>
  <si>
    <t>ศูนย์พัฒนาเด็กเล็กทั้ง ๓ แห่ง</t>
  </si>
  <si>
    <t>เพื่อให้สถานศึกษามีระบบประกันคุณภาพทั้งภายในและภายนอก</t>
  </si>
  <si>
    <t>จัดการประชุมให้ความรู้เพื่อรอรับการประเมินคุณภาพทั้งภายในและภายนอก</t>
  </si>
  <si>
    <t>ศูนย์พัฒนาเด็กเล็กได้รับการพัฒนาผ่านการประกันคุณภาพภายนอก</t>
  </si>
  <si>
    <t xml:space="preserve"> - ติดตั้งผ้าม่านหน้าต่างภายในอาคารเรียน จำนวน ๑๔ ช่อง</t>
  </si>
  <si>
    <t xml:space="preserve"> - ก่อสร้างฐานรองถังน้ำ2,000 ลิตร ขนาด 3*3 เมตร  พร้อมถังใส่น้ำ 2,000 ลิตร เพิ่ม 1 ถัง พร้อมเดินท่อส่งน้ำเข้าภายศูนย์ฯ</t>
  </si>
  <si>
    <t xml:space="preserve"> - ก่อสร้างห้องส้วมสำหรับเด็กเพิ่ม จำนวน 4 ห้อง  ขนาดกว้าง ๑ เมตร ยาว ๑.๒๐ เมตร พร้อมเดินระบบไฟฟ้าและระบบน้ำ</t>
  </si>
  <si>
    <t xml:space="preserve"> - ก่อสร้างห้องเก็บของ จำนวน ๑ หลัง ขนาด กว้าง ๖ เมตร ยาว ๘ เมตร พร้อมเดินระบบไฟ</t>
  </si>
  <si>
    <t xml:space="preserve"> - ติดตั้งฝาครอบปลั๊กไฟฟ้า จำนวน ๘จุด</t>
  </si>
  <si>
    <t xml:space="preserve"> - ก่อสร้างห้องส้วมสำหรับครู จำนวน ๑ ห้อง ขนาดกว้าง ๑.๒๐ เมตร ยาว ๔ เมตร สูง ๒.๗๐ เมตร พร้อมเดินระบบไฟฟ้าและระบบน้ำ</t>
  </si>
  <si>
    <t xml:space="preserve">เพื่อความมั่นคง ปลอดภัยและสะดวกต่อการบริการประชาชนของสำนักงานองค์การบริหารส่วนตำบลนาโป่ง </t>
  </si>
  <si>
    <t>โครงการปรับปรุง ต่อเติม และซ่อมแซม อาคารศูนย์พัฒนาเด็กเล็กระดับตำบลนาโป่ง</t>
  </si>
  <si>
    <t xml:space="preserve"> - ซ่อมแซมหลังคา ตัวอาคาร ทาสี ฝ้าเพดาน มุ้งลวด ประตู รั้ว ป้าย ฯลฯ กรณีเกิดการชำรุดเสียหาย</t>
  </si>
  <si>
    <t>โครงการปรับปรุง บำรุงรักษา ซ่อมแซมเครื่องใช้ไฟฟ้า อุปกรณ์ไฟฟ้า ระบบไฟฟ้าภายในอาคารเรียนศูนย์พัฒนาเด็กเล็กระดับตำบลนาโป่ง</t>
  </si>
  <si>
    <t xml:space="preserve"> - ติดตั้งผ้าม่านบังแดดรอบหน้าต่าง 11 ชุด ประตู 6 ชุด</t>
  </si>
  <si>
    <t xml:space="preserve"> - เพดานขนาด 4*4 เมตร</t>
  </si>
  <si>
    <t xml:space="preserve"> - ติดตั้งมุ้งลวดห้องครัว ประตู 2 บาน หน้าต่าง 12 ช่อง </t>
  </si>
  <si>
    <t xml:space="preserve"> - มุงหลังคาเมทัลซีลบริเวณช่องว่างอาคารไม่น้อยกว่า ๔๖ ตารางเมตร</t>
  </si>
  <si>
    <t xml:space="preserve"> - ก่อสร้างฐานรองถังน้ำ2,000 ลิตร ขนาด 3*3 เมตร  จำนวน ๒ จุด พร้อมถังใส่น้ำ 2,000 ลิตร จำนวน 2 ถัง พร้อมเดินท่อส่งน้ำเข้าภายศูนย์ฯ</t>
  </si>
  <si>
    <t xml:space="preserve"> - ก่อสร้างกันสาดขนาด 3.2 * 2.20 เมตร จำนวน ๒ ชุด ขนาด ๒.๓๐*๒.๐๐ เมตร จำนวน ๑ ชุด หรือมีพื้นที่หลังคาไม่น้อยกว่า ๕๑ ตารางเมตร</t>
  </si>
  <si>
    <t>โครงการปรับปรุง ต่อเติม  ซ่อมแซมอาคารศูนย์พัฒนาเด็กเล็กบ้านนาโป่ง</t>
  </si>
  <si>
    <t xml:space="preserve"> - ก่อสร้างรั้วห้องรับประทานอาหารพร้อมติดตั้งมุ้งลวดและระบบไฟฟ้าขนาด ๕*๑๐ เมตร</t>
  </si>
  <si>
    <t xml:space="preserve"> -ปรับปรุงระบบไฟฟ้าภายในอาคาร</t>
  </si>
  <si>
    <t xml:space="preserve"> - ปรับปรุงห้องน้ำเป็นชักโครกขนาดของเด็ก จำนวน ๒ อัน โถปัสวะ จำนวน ๒ อัน</t>
  </si>
  <si>
    <t>โครงการจัดซื้อวัสดุ ครุภัณฑ์สำนักงานและค่าซ่อมแซม ของศูนย์พัฒนาเด็กเล็กในของตำบลนาโป่ง</t>
  </si>
  <si>
    <t>โครงการจัดซื้อวัสดุงานบ้านงานครัว ของศูนย์พัฒนาเด็กเล็กในของตำบลนาโป่ง</t>
  </si>
  <si>
    <t>โครงการจัดซื้อน้ำสะอาดให้สำหรับศูนย์พัฒนาเด็กเล็กในของตำบลนาโป่ง</t>
  </si>
  <si>
    <t>จัดซื้อน้ำสะอาดสำหรับใช้ในศูนย์พัฒนาเด็กเล็กทั้ง ๓ ศูนย์</t>
  </si>
  <si>
    <t xml:space="preserve"> - เด็กนักเรียน (ศพด.)จำนวน 133 คน คนละ 7.85  บาท/วัน จำนวน 280 วัน เป็นเงิน 292,334 บาท</t>
  </si>
  <si>
    <t xml:space="preserve">นักเรียนในตำบลนาโป่งมีพัฒนาการด้านคุณธรรมและสามารถนำไปปรับใช้ได้จริง   </t>
  </si>
  <si>
    <t>เพื่อให้เด็ก นักเรียน เยาวชนเห็นความสำคัญของการออกกำลังกายและห่างไกลยาเสพติดและเกิดความรักความสามัคคี</t>
  </si>
  <si>
    <t>โครงการอบรมให้ความรู้ การจัดกิจกรรมณรงค์ต่อต้าน ป้องกันและแก้ไขปัญหายาเสพติด</t>
  </si>
  <si>
    <t>การอบรมให้ความรู้ การจัดกิจกรรม การสนับสนุนการจัดกิจกรรมการแก้ไขปัญหายาเสพติดของ อบตง.นาโป่งและหน่วยงานต่างๆ ที่เกี่ยวข้อง</t>
  </si>
  <si>
    <t>โครงการส่งเสริมให้ความรู้แก่สตรีด้านบทบาทหน้าที่และการเมืองการปกครองท้องถิ่น(สตรีนักพัฒนา)</t>
  </si>
  <si>
    <t>โครงการสนับสนุนและฟื้นฟูวัฒนธรรม  ประเพณีท้องถิ่นในตำบล งานเข้าพรรษา</t>
  </si>
  <si>
    <t>สนับสนุน จัดกิจกรรมงานวันเข้าพรรษา</t>
  </si>
  <si>
    <t>โครงการส่งเสริมการเทศน์มหาชาติตำบลนาโป่ง</t>
  </si>
  <si>
    <t>เพื่อเป็นการอนุรักษ์วัฒนธรรมประเพณีไทยให้คงสืบไว้</t>
  </si>
  <si>
    <t>ส่งเสริม สนับสนุนการจัดการเทศน์มหาชาติ</t>
  </si>
  <si>
    <t>ประชาชนได้ทำกิจกรรมทางพระพุทธศาสนาร่วมกัน</t>
  </si>
  <si>
    <t>โครงการส่งเสริมการจัดประเพณีขอฝนเทศน์ปลาช่อน</t>
  </si>
  <si>
    <t>ส่งเสริม สนับสนุนการจัดประเพณีขอฝนเทศน์ปลาช่อน</t>
  </si>
  <si>
    <t>โครงการส่งเสริมอาชีพการเลี้ยงโคเนื้อ</t>
  </si>
  <si>
    <t>เพื่อพัฒนาความรู้ ทักษการเลี้ยงโคแก่เกษตรกรกลุ่มผู้เลี้ยงโคตำบลนาโป่ง</t>
  </si>
  <si>
    <t>โครงการส่งเสริมการนำหลักปรัชญาเศรษฐกิจพอเพียงมาประยุกต์ใช้สู่ภาคครัวเรือน</t>
  </si>
  <si>
    <t>เพื่อนำแนวทางพระราชดำริเศรษฐกิจพอเพียงมาประยุกต์ใช้ให้เกิดผลเป็นรูปธรรมแก่ประชาชนในระดับภาคครัวเรือน</t>
  </si>
  <si>
    <t>การจัดกิจกรรมต่างๆเพื่อส่งเสริมการนำหลักเศรษฐกิจพอเพียงมาประยุกต์ใช้แก่ครัวเรือน และประชาชนตำบลนาโป่ง</t>
  </si>
  <si>
    <t>โครงการอบรมการขยายพันธุ์พืช</t>
  </si>
  <si>
    <t>เพื่อให้เกษตรกรได้รับความรู้เกี่ยวกับกรารขยายพันธุ์พืชสามารถนำกลับไปใช้ลดรายจ่ายเพิ่มรายได้ภาคครัวเรือนได้</t>
  </si>
  <si>
    <t>จัดอบรมให้ความรู้ เกี่ยวกับการขยายพันธุ์พืชชนิดต่างๆ แก่เกษตรกรและประชาชนตำบลนาโป่ง</t>
  </si>
  <si>
    <t>ประชานมีความรู้ทักษะในการเลี้ยงโคเนื้อและสามารถสร้างรายได้เพิ่มขึ้น</t>
  </si>
  <si>
    <t>ครัวเรือนที่มีความรู้ด้านการเกษตแเละมีรายได้เพิ่มขึ้น</t>
  </si>
  <si>
    <t>เพื่อใช้เป็นฐานเรียนรู้ตัวอย่างแก่เกษตรกร</t>
  </si>
  <si>
    <t>จัดทำฐานเรียนรู้การผลิตพลังงานทดแทนให้แก่เกษตรกรและประชาชนได้มาศึกษา</t>
  </si>
  <si>
    <t>ประชาชนได้รับความรู้ด้านการใช้พลังงานทดแทนเพิ่มขึ้น</t>
  </si>
  <si>
    <t>โครงการลดการเผาเศษใบไม้และเศษวัสดุเหลือใช้ทางการเกษตร</t>
  </si>
  <si>
    <t>เพื่อลดการเผาและนำเศษวัสดุเหลือใช้มาทำให้เกิดประโยชน์</t>
  </si>
  <si>
    <t>จัดอบรมให้ความรู้ รณรงค์การลดการเผาเศษศใบไม้และเศษวัสดุเหลือใช้ทางการเกษตร แก่เกษตรกรและประชาชนตำบลนาโป่ง</t>
  </si>
  <si>
    <t>โครงการส่งเสริมการเลี้ยงไส้เดือนเพื่อจัดการสิ่งปฎิกูล</t>
  </si>
  <si>
    <t>เพื่อใช้เป็นฐานการเรียนรู้ตัวอย่างแก่เกษตรกร</t>
  </si>
  <si>
    <t>ส่งเสริมการเลี้ยงไส้เดือนเพื่อจัดการสิ่งปฎิกูลแก่เกษตรและประชาชนผู้ที่สนใจตำบลนาโป่ง</t>
  </si>
  <si>
    <t>โครงการปลูกหญ้าแฝกตามแนวพระราชดำริ</t>
  </si>
  <si>
    <t>เพื่อเผยแพร่พระราชดำริและส่งเสริมการอนุรักษ์แหล่งน้ำ</t>
  </si>
  <si>
    <t>จัดกิจกรรมปลูกหญ้าแฝกร่วมกันระหว่างเกษตรกรประชาชนตำบลนาโป่ง</t>
  </si>
  <si>
    <t>สัตว์น้ำในแหล่งน้ำตำบลนาโป่งได้รับการอนุรักษ์</t>
  </si>
  <si>
    <t>เกิดการอนุรักษ์แหล่งน้ำและประชาชนได้ทำกิจกรรมร่วมกัน</t>
  </si>
  <si>
    <t>โครงการส่งเสริมการท่องเที่ยวเชิงเกษตรศูนย์การเรียนรู้เศรษฐกิจพอเพียงตำบลนาโป่ง</t>
  </si>
  <si>
    <t>เพื่อให้ศูนย์การเรียนรู้ฯของตำบลนาโป่งได้เป็นที่รู้จักและประชาชนมีอาชีพและมีรายได้จากสถานที่ท่องเที่ยว</t>
  </si>
  <si>
    <t>ปรับปรุงและพัฒนาศูนย์เรียนรู้เศรษฐกิจพอเพียงตำบลนาโป่งให้เป็นแหล่งท่องเที่ยวเชิงเกษตร</t>
  </si>
  <si>
    <t xml:space="preserve">เบี้ยยังชีพคนพิการ จำนวน  129  ราย รายละ 800 บาท ต่อเดือน </t>
  </si>
  <si>
    <t xml:space="preserve">โครงการจัดตั้งโรงงานผลิตน้ำดื่ม หมู่ที่  10  </t>
  </si>
  <si>
    <t xml:space="preserve">โครงการก่อสร้างถนน คสล. หมู่ 10 (ซอยข้าง รร.บ้านนาเบี้ย) </t>
  </si>
  <si>
    <t>ถนน คสล. กว้าง 4.00 ม. ยาว 120  ม.  หนา 0.15 เมตร</t>
  </si>
  <si>
    <t>ขุดสระน้ำ ขนาดกว้าง 15*20*10เมตร</t>
  </si>
  <si>
    <t>ขุดบ่อน้ำพร้อมวางท่อลำห้วยหลวง ขนาด ๔ ช่อง ลึก ๘ เมตร จำนวน ๒ จุด</t>
  </si>
  <si>
    <t xml:space="preserve">ปรับปรุงระบบประปาหมู่บ้านหมู่ที่ 2 ตามแบบที่อบต.นาโป่งกำหนด  </t>
  </si>
  <si>
    <t>ขุดลอกลำห้วยแม่อาบขนาดกว้าง        เมตร ยาว ๒,๐๐๐ เมตร</t>
  </si>
  <si>
    <t>โครงการขุดลอกสระลำห้วยแม่ตั๊ก หมู่ที่ ๕</t>
  </si>
  <si>
    <t>ขุดลอกลำห้วยแม่ตั๊ก ตามแบบแปลนที่ อบต.กำหนด</t>
  </si>
  <si>
    <t>โครงการพัฒนาและยกระดับการสอนสังคมศึกษาสู่อาเซียน รร.ห้วยแก้ววิทยา</t>
  </si>
  <si>
    <t>ถนนคสล. ขนาดตามแบบที่ อบต.นาโป่งกำหนด</t>
  </si>
  <si>
    <t xml:space="preserve"> ถนนลูกรังขนาดตามแบที่ อบต.นาโป่งกำหนด</t>
  </si>
  <si>
    <t>ถนนคสล.ตามแบบที่ อบต.นาโป่งกำหนด</t>
  </si>
  <si>
    <t>ถนน คสล.ขนาดความยาว 700 เมตร</t>
  </si>
  <si>
    <t>โครงการขุดบ่อบาดาลหมู่บ้าน หมู่ที่ 1 -12 ตำบลนาโป่ง</t>
  </si>
  <si>
    <t>ก่อสร้างทำนบกั้นน้ำตามแบบแปลนที่ อบต.นาโป่งกำหนด</t>
  </si>
  <si>
    <t>ก่อสร้างถังเก็บน้ำประปาภูเขา หมูที่ 3 ตามแบบที่อบต.นาโป่งกำหนด</t>
  </si>
  <si>
    <t>ขุดลอกสระน้ำห้วยหลวงและก่อสร้างประตูเปิด-ปิดน้ำตามแบบที่ อบต.นาโป่ง กำหนด</t>
  </si>
  <si>
    <t>ก่อสร้างพนังกั้นลำห้วยแม่วอดตามแบบที่ อบต.นาโป่งกำหนด</t>
  </si>
  <si>
    <t>ขุดลอกและขยายสระล้องบ่อแฝก ตามแบบที่ อบต.นาโป่งกำหนด</t>
  </si>
  <si>
    <t>ขุดลอกสระและขยายสระเด่นปู่น่วมและขยายสระน้ำร้องย่าดีตามแบบที่ อบต.นาโป่งกำหนด</t>
  </si>
  <si>
    <t xml:space="preserve"> ขุดลอกลำห้วยแม่อาบที่ไหลผ่านหมู่บ้านตามแบบแปลนที่ อบต.นาโป่งกำหนด</t>
  </si>
  <si>
    <t>โครงการก่อสร้างฝายชะลอน้ำห้วยแม่อาบ หมู่ที่ 9</t>
  </si>
  <si>
    <t>ก่อสร้างฝายชะลอน้ำห้วยแม่อาบ ตามแบบแปลนที่ อบต.นาโป่งกำหนด</t>
  </si>
  <si>
    <t>ก่อสร้างทำนบกั้นน้ำ จำนวน 5 จุด</t>
  </si>
  <si>
    <t>ขุดลอกคลองห้วยอ่างผาตามแบบที่อบต.นาโป่งกำหนด</t>
  </si>
  <si>
    <t>ก่อสร้างฝายชะลอน้ำ ห้วยอ่างผาตามแบบที่อบต.นาโป่งกำหนด</t>
  </si>
  <si>
    <t>โครงการขุดสระเก็บน้ำวังผียักษ์ หมู่ที่ ๑๑</t>
  </si>
  <si>
    <t>ขุดสระเก็บน้ำวังผียักษ์ ตามแบบที่องค์การบริหารส่วนตำบลนาโป่งกำหนด</t>
  </si>
  <si>
    <t>โครงการขุดลอกคลอง ห้วยอ่างผาและห้วยแก้ว   หมู่ที่ 11</t>
  </si>
  <si>
    <t>โครงการก่อสร้างแท็งก์เก็บน้ำ คสล. หมูที่ 11</t>
  </si>
  <si>
    <t>ก่อสร้างแท็งก์เก็บน้ำ คสล.  ตามแบบที่อบต.นาโป่งกำหนด</t>
  </si>
  <si>
    <t>โครงการก่อสร้างฝายชะลอน้ำคอนกรีตกึ่งถาวร หมู่ที่ 12</t>
  </si>
  <si>
    <t xml:space="preserve">ก่อสร้างฝายชะลอน้ำคอนกรีตกึ่งถาวร ขนาดกว้าง 1.5 เมตร ยาว 6 เมตร </t>
  </si>
  <si>
    <t>ขุดลอกลำห้วยแม่วอดตามแบบแปลนที่ อบต.นาโป่งกำหนด</t>
  </si>
  <si>
    <t>รางระบายน้ำ   ขนาดกว้าง 3 ม. ยาว  27 ม. ลึก 2.5 ม.  ตามแบบแปลนที่ อบต. กำหนด</t>
  </si>
  <si>
    <t>ดาดลำเหมืองเด่นฮี ขนาดปากกว้าง  1.2  ม.ก้นกว้าง  0.4  ม.ยาว 500 ม.สูง  0.5 ม.</t>
  </si>
  <si>
    <t>ประตูเปิด-ปิดน้ำ ขนาดกว้าง 5 ม. ยาว 150 ม. หนา 0.25 ม. ตามแบบแปลนที่ อบต.กำหนด</t>
  </si>
  <si>
    <t>ดาดลำเหมืองฝายแม่อาบ  ขนาดปากกว้าง  1 ม.  ก้นกว้าง  0.60  ม.  ยาว  384 ม. สูง  0.5 ม.</t>
  </si>
  <si>
    <t>ดาดลำเหมืองปู่เจ้า  ขนาดปากกว้าง 0.8 ม. ก้นกว้าง 0.4  ม.ยาว 200 ม. สูง 0.5 ม.</t>
  </si>
  <si>
    <t xml:space="preserve"> ดาดลำเหมืองทุ่งแพะ ขนาดปากกว้าง0.8 ม.ก้นกว้าง  0.3  ม.  สูง 0.5 ม.ยาว 200  ม.   </t>
  </si>
  <si>
    <t>ดาดลำเหมืองจอมปลวกขนาดปากกว้าง 1.2 ม. ก้นกว้าง 0.5  ม. ยาว 1,500 ม. สูง 0.8 ม.</t>
  </si>
  <si>
    <t>ดาดลำเหมืองทุ่งฮ้างขนาดปากกว้าง 1.2  ม. ก้นกว้าง  0.6  ม. ยาว 800 ม.      สูง 0.5 ม.</t>
  </si>
  <si>
    <t>ดาดลำเหมืองน้ำดิบ ปากกว้าง  1.50  ม. ก้นกว้าง 0.60  ม.  ยาว  1,000 ม. สูง  0.80 ม.</t>
  </si>
  <si>
    <t xml:space="preserve"> ซ่อมแซมเครื่องใช้ไฟฟ้า เช่น แอร์ พัดลม ตู้เย็น หลอดไฟฟ้า ระบบไฟฟ้า ภายในอาคารเรียนให้เกิดความปลอดภัย พร้อมสำหรับการใช้งานอยู่เสมอ </t>
  </si>
  <si>
    <t>โครงการสนับสนุนศูนย์ประสานราชการ(ศูนย์บริการร่วม) ขององค์กรปกครองส่วนท้องถิ่นอำเภอเถิน</t>
  </si>
  <si>
    <t>สนับสนุนการดำเนินงานของศูนย์ประสานราชการ(ศูนย์บริการร่วม) ขององค์กรปกครองส่วนท้องถิ่นอำเภอเถิน</t>
  </si>
  <si>
    <t>โครงการจัดการแข่งขันกีฬาของอบต.นาโป่ง/การเข้าร่วมการแข่งขันกีฬาของหน่วยงานต่างๆ</t>
  </si>
  <si>
    <t>จัดการแข่งขันกีฬา/สนับสนุนพนักงานส่วนตำบล/เยาชน/ประชาชน/นักเรียน/เข้าร่วมการแข่งขันกีฬา</t>
  </si>
  <si>
    <t>ก่อสร้างถนน คสล.ขนาดตามแบบที่ อบต.นาโป่งกำหนด</t>
  </si>
  <si>
    <t>โครงการจัดทำแนวป้องกันไฟในพื้นที่สาธารณะตำบลนาโป่ง</t>
  </si>
  <si>
    <t>โครงการอบรมและศึกษาดูงานเพื่อเสริมสร้างวิสัยทัศน์ ครู ผู้ดูแลเด็กในการปฎิบัติหน้าที่</t>
  </si>
  <si>
    <t>ส่งเสริม สนับสนุนอบรมให้ความรู้ศึกษาดูงานการเลี้ยงโคเนื้อแก่เกษตรกรและผู้ที่สนใจในพื้นที่ตำบลนาโป่ง</t>
  </si>
  <si>
    <t>โครงการก่อสร้าง/การอบรมการจัดทำฐานเรียนรู้การผลิตพลังงานทดแทน</t>
  </si>
  <si>
    <t>โครงการท้องถิ่นสู่สังคมสีเขียว</t>
  </si>
  <si>
    <t xml:space="preserve">ส่งเสริมสนับสนุนการดำเนินกิจกรรมต่างๆเพื่ออนุรักษ์ทรัพยากรธรรมชาติในตำบล </t>
  </si>
  <si>
    <t>โครงการก่อสร้างถนน คสล.บริเวณสำนักงาน อบต.นาโป่ง/ศูนย์พัฒนาเด็กเล็กระดับตำบลนาโป่ง</t>
  </si>
  <si>
    <t>โครงการสนับสนุนการจัดตั้งศูนย์ปฏิบัติการร่วมป้องกันอุบติเหตุบนท้องถนนช่วงเทศกาลสงกรานต์ อ.เถิน</t>
  </si>
  <si>
    <t>โครงการสนับสนุนการจัดตั้งศูนย์ปฏิบัติการร่วมป้องกันอุบติเหตุบนท้องถนนช่วงเทศกาลปีใหม่   อ.เถิน</t>
  </si>
  <si>
    <t xml:space="preserve"> ๒. บัญชีโครงการพัฒนาท้องถิ่น</t>
  </si>
  <si>
    <t>แผนพัฒนาสี่ปี  (พ.ศ. 256๑ – 256๔)</t>
  </si>
  <si>
    <t>สำหรับองค์กรปกครองส่วนท้องถิ่นดำเนินการ</t>
  </si>
  <si>
    <t>หน่วยงานที่รับผิดชอบหลัก</t>
  </si>
  <si>
    <t xml:space="preserve"> - เด็กนักเรียน (โรงเรียน)จำนวน 257 คน คนละ 20 บาท/วัน จำนวน 200 วัน  1,028,000 บาท</t>
  </si>
  <si>
    <t xml:space="preserve"> -  เด็กนักเรียน (โรงเรียน)จำนวน 257 คน คนละ 7.85 บาท/วัน จำนวน 260 วัน   เป็นเงิน 524,537 บาท</t>
  </si>
  <si>
    <t xml:space="preserve">เพื่อให้การปฏิบัติหน้าที่ของเจ้าหน้าที่ต.นาโป่งช่วงเทศกาลสงกรานต์มีประสิทธิภาพ                           </t>
  </si>
  <si>
    <t>จัดซื้อวัสดุการเกษตร วัสดุเพาะชำ ปุ๋ย พันธุ์พืช กล้าไม้ ครุภัฑณ์ทางการเกษตร</t>
  </si>
  <si>
    <t>ร้อยละ 90 ของการบริหาร อบต.นาโป่งมีประสิทธิภาพ</t>
  </si>
  <si>
    <t xml:space="preserve"> วัสดุ สำนักงานที่จำเป็น เช่น โต๊ะทำงาน,คอมพิวเตอร์,เครื่องปริ้นเตอร์,ตู้เก็บวัสดุ,วิทยุติดตามตัว ฯลฯ,ครุภัณฑ์ยานยนต์,ครุภัณฑ์การเกษตร โต๊ะ,เก้าอี้,เต้นท์</t>
  </si>
  <si>
    <t xml:space="preserve">      ของเศรษฐกิจพอเพียง</t>
  </si>
  <si>
    <t>ก. ยุทธศาสตร์จังหวัดลำปาง ยุทธศาสตร์ที่ 4 การเสริมสร้างและพัฒนาคุณภาพชีวิตของประชาชน และสังคมลำปางให้เป็นสังคมแห่งการเรียนรู้มีความเข้มแข็งมีภูมิคุ้มกันสามารถดำรงชีวิตตามหลักปรัชญา</t>
  </si>
  <si>
    <t xml:space="preserve">ข. ยุทธศาสตร์การพัฒนาของ อปท.ในเขตจังหวัดลำปาง  ยุทธศาสตร์ที่ 1 การพัฒนาโครงสร้างพื้นฐาน  </t>
  </si>
  <si>
    <t xml:space="preserve">       1. ยุทธศาสตร์การพัฒนาโครงสร้างพื้นฐาน  </t>
  </si>
  <si>
    <t>รวม</t>
  </si>
  <si>
    <t>โครงการธรรมนูญสุขภาพตำบลนาโป่ง</t>
  </si>
  <si>
    <t>จัดอบรม จัดกิจกรรม ให้ความรู้ด้านต่างการดูแลรักษาสุขภาพด้านต่างๆ</t>
  </si>
  <si>
    <t>เพื่อให้เด็ก นักเรียน เยาวชนเห็นความสำคัญของศิลปะแม่ไม้มวยไทย</t>
  </si>
  <si>
    <t xml:space="preserve">ก. ยุทธศาสตร์จังหวัดลำปาง ยุทธศาสตร์ที่ ๖  การส่งเสริมการบริหารจัดการทรัพยากรธรรมชาติและสิ่งแวดล้อมอย่างสมดุลและยั่งยืน </t>
  </si>
  <si>
    <t>ข. ยุทธศาสตร์การพัฒนาของ อปท.ในเขตจังหวัดลำปาง  ยุทธศาสตร์ที่ 2 การอนุรักษ์ทรัพยากรธรรมชาติและสิ่งแวดล้อม</t>
  </si>
  <si>
    <t>ยุทธศาสตร์ที่ 5 การรักษาความมั่นคงการจัดการระเบียบสังคมและสร้างความร่วมมือในการรักษาความสงบเรียบร้อย</t>
  </si>
  <si>
    <t xml:space="preserve">ข. ยุทธศาสตร์การพัฒนาของ อปท.ในเขตจังหวัดลำปาง  ยุทธศาสตร์ที่ 3 การพัฒนาสังคม/ชุมชน และการรักษาความสงบเรียบร้อย </t>
  </si>
  <si>
    <t xml:space="preserve">        3.  ยุทธศาสตร์ ที่ 3 การพัฒนาสังคม/ชุมชน และการรักษาความสงบเรียบร้อย                         </t>
  </si>
  <si>
    <t xml:space="preserve">ข. ยุทธศาสตร์การพัฒนาของ อปท.ในเขตจังหวัดลำปาง   ยุทธศาสตร์ ที่ 4 การพัฒนาเศรษฐกิจ           </t>
  </si>
  <si>
    <t xml:space="preserve">ก. ยุทธศาสตร์จังหวัดลำปาง ยุทธศาสตร์ที่ ๑  การพัฒนาเศรษฐกิจบนพื้นฐานของเศรษฐกิจเชิงสร้างสรรค์ และการสร้างมูลค่าเพิ่มให้กับสินค้าและบริการ </t>
  </si>
  <si>
    <t xml:space="preserve">                                                   และส่งเสริมสร้างความเข้มแข็งให้เศรษฐกิจชุมชนตามหลักกปรัชญาเศรษฐกิจพอเพียง      </t>
  </si>
  <si>
    <t xml:space="preserve">                             ยุทธศาสตร์ที่ 3 การส่งเสริมและพัฒนาสินค้าเกษตรปลอดภัยและได้มาตรฐานแบบครบวงจร</t>
  </si>
  <si>
    <t xml:space="preserve">ก. ยุทธศาสตร์จังหวัดลำปาง ยุทธศาสตร์ที่ ๗ การบริหารกิจการบ้านเมืองที่ดีด้วยหลักธรรมาภิบาล </t>
  </si>
  <si>
    <t xml:space="preserve">ข. ยุทธศาสตร์การพัฒนาของ อปท.ในเขตจังหวัดลำปาง  ยุทธศาสตร์ที่ 5 การบริหารและพัฒนาองค์กร          </t>
  </si>
  <si>
    <t xml:space="preserve">       5. ยุทธศาสตร์ ที่ 5 การบริหารและพัฒนาองค์กร          </t>
  </si>
  <si>
    <t>1.1    แผนงาน  เคหะและชุมชน</t>
  </si>
  <si>
    <r>
      <t xml:space="preserve">       </t>
    </r>
    <r>
      <rPr>
        <b/>
        <sz val="14"/>
        <color theme="1"/>
        <rFont val="TH SarabunIT๙"/>
        <family val="2"/>
      </rPr>
      <t xml:space="preserve">  2.  ยุทธศาสตร์ ที่ 2 การอนุรักษ์ทรัพยากรธรรมชาติและสิ่งแวดล้อม</t>
    </r>
  </si>
  <si>
    <t>2.1  แผนงานการเกษตร</t>
  </si>
  <si>
    <t>2.2  แผนงานเคหะและชุมชน</t>
  </si>
  <si>
    <t xml:space="preserve">4.1  แผนงานการเกษตร              </t>
  </si>
  <si>
    <t xml:space="preserve">4.2      แผนงานที่ การสร้างความเข้มแข็งในชชุมชน              </t>
  </si>
  <si>
    <t xml:space="preserve">     5.1 แผนงานบริหารงานทั่วไป                                  </t>
  </si>
  <si>
    <t>สำหรับ อุดหนุนองค์กรปกครองส่วนท้องถิ่น ส่วนราชการ รัฐวิสาหกิจ องค์กรประชาชน</t>
  </si>
  <si>
    <t>อุดหนุนงบระมาณให้แก่การไฟฟ้า อ.เถิน เพื่อเป็นค่าติดตั้งโคมไฟสาธารณะจำนวนประมาณ...50..จุด  ตามแบบที่การไฟฟ้าส่วนภูมิภาค  อ.เถิน   กำหนด</t>
  </si>
  <si>
    <t>อุดหนุนงบระมาณให้แก่การไฟฟ้า อ.เถิน เพื่อเป็นค่า ขยายเขตการใช้ไฟฟ้า จำนวนประมาณ....20....ต้น  ตามแบบการไฟฟ้าส่วนภูมิภาค  อ.เถิน  กำหนด</t>
  </si>
  <si>
    <t>สำหรับ ประสานโครงการพัฒนาองค์การบริหารส่วนจังหวัด</t>
  </si>
  <si>
    <t>บัญชีสรุปโครงการพัฒนา</t>
  </si>
  <si>
    <t>ปี ๒๕๖๑</t>
  </si>
  <si>
    <t>จำนวนโครงการ</t>
  </si>
  <si>
    <t>งบประมาณ</t>
  </si>
  <si>
    <t>ปี ๒๕๖๒</t>
  </si>
  <si>
    <t>ปี ๒๕๖๓</t>
  </si>
  <si>
    <t>ปี ๒๕๖๔</t>
  </si>
  <si>
    <t>รวม ๔ ปี</t>
  </si>
  <si>
    <t>รวมทั้งสิ้น</t>
  </si>
  <si>
    <t>แผนพัฒนาท้องถิ่นสี่ปี (พ.ศ.๒๕๖๑ - ๒๕๖๔)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</si>
  <si>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</si>
  <si>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</si>
  <si>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</si>
  <si>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</si>
  <si>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</si>
  <si>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(บาท</t>
  </si>
  <si>
    <t>หน่วยงานรับผิดชอบหลัก</t>
  </si>
  <si>
    <t>1.1    แผนงานเคหะและชุมชน</t>
  </si>
  <si>
    <t>2.๓  แผนงานรักษาความสงบภายใน</t>
  </si>
  <si>
    <t>2.๔  แผนงานสาธารณสุข</t>
  </si>
  <si>
    <t>3.1     แผนงานงบกลาง</t>
  </si>
  <si>
    <t>3.๒    แผนงานสังคมสงเคราะห์</t>
  </si>
  <si>
    <t>3.๓    แผนงานสร้างความเข้มแข็งของชุมชน</t>
  </si>
  <si>
    <t xml:space="preserve">3.๔       แผนงานการศึกษา                                             </t>
  </si>
  <si>
    <t xml:space="preserve">3.๕       แผนงานศาสนา วัฒนธรรมและนันทนาการ       </t>
  </si>
  <si>
    <t>๓.๖ แผนงานสาธารณสุข</t>
  </si>
  <si>
    <t>3.๗   แผนงานรักษาความสงบภายใน</t>
  </si>
  <si>
    <t>3.๘   แผนงานเคหะและชุมชน</t>
  </si>
  <si>
    <t xml:space="preserve">ก่อสร้างที่อ่านหนังสือประจำหมู่บ้าน หมู่ที่ ๗  จำนวน 1 แห่ง                     </t>
  </si>
  <si>
    <t>5.๓  แผนงานรักษาความสงบภายใน</t>
  </si>
  <si>
    <t>รวม ๑๗ โครงการ</t>
  </si>
  <si>
    <t>รวม ๔ โครงการ</t>
  </si>
  <si>
    <t>รวม  ๕ โครงการ</t>
  </si>
  <si>
    <t xml:space="preserve">โครงการติดตั้งระบบไฟฟ้าเข้าสู่ป่าช้าบ้านสันหลวง หมู่ที่ ๑ </t>
  </si>
  <si>
    <t>รวม ๕โครงการ</t>
  </si>
  <si>
    <t>รวม 40๐  โครงการ</t>
  </si>
  <si>
    <t>รวม ๒๓ โครงการ</t>
  </si>
  <si>
    <t>รวม ๕๐ โครงการ</t>
  </si>
  <si>
    <t>รวม ๑๖ โครงการ</t>
  </si>
  <si>
    <t>รวม ๑๑ โครงการ</t>
  </si>
  <si>
    <t>รวม ๓๓ โครงการ</t>
  </si>
  <si>
    <t>รวม ๕ โครงการ</t>
  </si>
  <si>
    <t xml:space="preserve">ก่อสร้างศูนย์กระจ่ายข่าวประจำตำบล </t>
  </si>
  <si>
    <t>รวม ๑  โครงการ</t>
  </si>
  <si>
    <t xml:space="preserve"> ๑) ยุทธศาสตร์การพัฒนาโครงสร้างพื้นฐาน</t>
  </si>
  <si>
    <t xml:space="preserve">     ๑.๑ แผนงานเคหะและชุมชน</t>
  </si>
  <si>
    <t xml:space="preserve">     ๑.๑ แผนงานการเกษตร</t>
  </si>
  <si>
    <t xml:space="preserve">      ๑.๒ แผนงานเคหะและชุมชน</t>
  </si>
  <si>
    <t xml:space="preserve">      ๑.๓ แผนงานรักษาความสงบภายใน</t>
  </si>
  <si>
    <t xml:space="preserve"> ๓) ยุทธศาสตร์การพัฒนาสังคม/ชุมชน และการรักษาความสงบเรียบร้อย </t>
  </si>
  <si>
    <t xml:space="preserve"> ๒) ยุทธศาสตร์การอนุรักษ์ทรัพยากรธรรมชาติและสิ่งแวดล้อม</t>
  </si>
  <si>
    <t xml:space="preserve">      ๑.๒ แผนงานการสร้างความเข้มแข็งในชชุมชน</t>
  </si>
  <si>
    <t xml:space="preserve"> ๕ ยุทธศาสตร์การบริหารและพัฒนาองค์กร       </t>
  </si>
  <si>
    <t xml:space="preserve">     ๑.๑ แผนงานบริหารงานทั่วไป      </t>
  </si>
  <si>
    <t>5.2  แผนงานเคหะและชุมชน</t>
  </si>
  <si>
    <t>ยุทธศาสตร์</t>
  </si>
  <si>
    <t>โครงการก่อสร้างถนนลูกรังอัดบดบ้านนาเบี้ยหลวงหมู่ที่ ๑๐ ต.นาโป่ง อ.เถิน เชื่อมหมู่ที่ ๔ บ้านโป่งขาม ต.แม่ปุ อ.แม่พริก และ หมุ่ที่ ๔ บ้านห้วยไร่ ต.ผาปัง อ.แม่พริก</t>
  </si>
  <si>
    <t>ร้อยละ ๙0 ของปชช. ที่ใช้ถนนสำหรับการคมนาคม ได้รับความสะดวก ปลอดภัย</t>
  </si>
  <si>
    <t>ประชาชนมีถนนสำหรับการคมนาคม ได้รับความสะดวก ปลอดภัยยิ่งขึ้น</t>
  </si>
  <si>
    <t xml:space="preserve">  ถนนลูกรังอัดบดบ้านนาเบี้ยหลวงหมู่ที่ ๑๐ ต.นาโป่ง อ.เถิน เชื่อมหมู่ที่ ๔ บ้านโป่งขาม ต.แม่ปุ อ.แม่พริก และ หมุ่ที่ ๔ บ้านห้วยไร่ ต.ผาปัง อ.แม่พริก ขนาดกว้าง ๕ เมตร ยาว ๖,๗๕๐ เมตร</t>
  </si>
  <si>
    <t>เพื่อให้ประชาชนได้มีน้ำ สำหรับใช้ในการเกษตรและใช้ในครัวเรือน</t>
  </si>
  <si>
    <t xml:space="preserve">โครงการุดลอกสระเก็บน้ำสาธารณะตำบลนาโป่ง ในเขตพื้นที่บ้านปากกองตะวันออก หมู่ที ๑๒ ต.นาโป่ง อ.เถิน </t>
  </si>
  <si>
    <t xml:space="preserve">ขุดลอกสระเก็บน้ำสาธารณะตำบลนาโป่ง ในเขตพื้นที่บ้านปากกองตะวันออก หมู่ที ๑๒  ต.นาโป่ง อ.เถิน ขนาดกว้าง ๘๐ เมตร ยาว ๑๐๐ เมตร ลึก ๕ เมตร </t>
  </si>
  <si>
    <t>ร้อยละ 80 ของปชช.มีน้ำใช้อย่างเพียงพอ</t>
  </si>
  <si>
    <t>หน่วยงานที่ขอรับเงินอุดหนุน</t>
  </si>
  <si>
    <t>อบจ.ลำปาง</t>
  </si>
  <si>
    <t xml:space="preserve">โครงการุดลอกสระเก็บน้ำสาธารณะ (นาหยวก) ตำบลนาโป่ง ในเขตพื้นที่บ้านห้วยโ  หมู่ที ๑๑ ต.นาโป่ง อ.เถิน </t>
  </si>
  <si>
    <t>ขุดลอกสระเก็บน้ำสาธารณะ (นาหยวก) ตำบลนาโป่ง ในเขตพื้นที่บ้านห้วยโ  หมู่ที ๑๑ ต.นาโป่ง อ.เถิน ขนาดกว้าง ๗๐ เมตร ยาว ๙๐ เมตร ลึก ๕ เมตร</t>
  </si>
  <si>
    <t>โครงการก่อสร้างถนนลูกรังอัดบดบ้านนาโป่ง หมู่ที่ ๖ ต.นาโป่ง อ.เถิน เชื่อมหมู่ที่ ๓ บ้านท่าใหม่ ต. เถินบุรี อ.เถิน</t>
  </si>
  <si>
    <t xml:space="preserve">เพื่อให้ประชาชนได้มีถนนสำหรับการคมนาคมได้อย่าง สะดวก รวดเร็ว ปลอดภัย  </t>
  </si>
  <si>
    <t xml:space="preserve">พื่อให้ประชาชนได้มีถนนสำหรับการคมนาคมได้อย่าง สะดวก รวดเร็ว ปลอดภัย  </t>
  </si>
  <si>
    <t>โครงการก่อสร้างถนนลูกรังอัดบดบ้านนาโป่ง หมู่ที่ ๖ ต.นาโป่ง อ.เถิน เชื่อมหมู่ที่ ๓ บ้านท่าใหม่ ต. เถินบุรี อ.เถิน ขนาดกว้าง ๕ เมตร ยาว ๕,๐๐๐ เมตร</t>
  </si>
  <si>
    <t xml:space="preserve">โครงการเสริมผิวถนนแอสฟัสท์ติก สายบ้านป่าหนาด หมู่ที่ ๕ ถึง ปากกองก่อ หมู่ที่ ๓ ต.นาโป่ง อ.เถิน </t>
  </si>
  <si>
    <t>โครงการเสริมผิวถนนแอสฟัสท์ติก สายบ้านป่าหนาด หมู่ที่ ๕ ถึง ปากกองก่อ หมู่ที่ ๓ ต.นาโป่ง อ.เถิน ขนาดกว้าง ๕ เมตร ยาว ๑,๐๐๐ เมตร</t>
  </si>
  <si>
    <t xml:space="preserve">ยุทธศาสตร์ ที่ 3 การพัฒนาสังคม/ชุมชน และการรักษาความสงบเรียบร้อย                         </t>
  </si>
  <si>
    <t xml:space="preserve">3.๑       แผนงานศาสนา วัฒนธรรมและนันทนาการ       </t>
  </si>
  <si>
    <t xml:space="preserve">3.๒   แผนงานสร้างความเข้มแข็งในชุมชน                       </t>
  </si>
  <si>
    <t>รวม ๑โครงการ</t>
  </si>
  <si>
    <t xml:space="preserve">3.๓  แผนงานการรักษาความสงบภายใน               </t>
  </si>
  <si>
    <t>รวม ๓ โครงการ</t>
  </si>
  <si>
    <t>๓.๔ แผนงานสาธารณสุข</t>
  </si>
  <si>
    <t xml:space="preserve"> ยุทธศาสตร์ ที่ 3 การพัฒนาสังคม/ชุมชน และการรักษาความสงบเรียบร้อย                         </t>
  </si>
  <si>
    <t>๓.๕ แผนงานการศึกษา</t>
  </si>
  <si>
    <t>รวม ๖ โครงการ</t>
  </si>
  <si>
    <t>ค่าครุภัณฑ์</t>
  </si>
  <si>
    <t>จัดซื้อกล้องโทรทัศน์วงจรปิดตามถนนสาธารณะในตำบลนาโป่ง เป็นราคาพร้อมติดตั้ง ตามเกณฑ์ราคาคลางและคุณลักษณะพื้นฐานของระบบกล้องวงจรปิด (CCTV) ฯ</t>
  </si>
  <si>
    <t>ครุภัณฑ์คอมพิวเตอร์</t>
  </si>
  <si>
    <t>เพื่อความดูแลความปลอดภัยของประชาชน</t>
  </si>
  <si>
    <t>แผนงานรักษาความสงบภายใน</t>
  </si>
  <si>
    <t>รวาม ๑ โครงการ</t>
  </si>
  <si>
    <t xml:space="preserve"> ๔) ยุทธศาสตร์การพัฒนาเศรษฐกิจ</t>
  </si>
  <si>
    <t>สนับสนุน ส่งเสริม อนุรักษ์กลุ่มดนตรีrพื้นเมือง ตำบลนาโป่ง</t>
  </si>
  <si>
    <t>โครงการจัดการเรียนการสอน ของศูนย์พัฒนาเด็กตำบลนาโป่ง</t>
  </si>
  <si>
    <t>จัดการเรียนการสอน ตลอดจนวัสดุ ให้กับศูนย์ฯ จำนวน 3 ศูนย์ (คนละ 1,700 บาท)</t>
  </si>
  <si>
    <t xml:space="preserve">โครงการส่งเสริมคุณธรรม จริยธรรมให้แก่เด็ก เยาวชน ตำบลนาโป่ง  </t>
  </si>
  <si>
    <t>เพื่อสร้างจิตสำนึกและส่งเสริมคุณธรรมจริยธรรมสำหรับเด็กนักเรียน เยวชนในตำบลนาโป่ง</t>
  </si>
  <si>
    <t xml:space="preserve">จัดอบรมและฝึกปฏิบัติณคุณธรรม จริยธรรมให้แก่เด็ก เยาวชน ตำบลนาโป่ง  </t>
  </si>
  <si>
    <t>โครงการก่อสร้าง/ปรับปรุง/ต่อเติมและซ่อมแซมอาคารสำนักงาน อบต.นาโป่งและศูนย์พัฒนาเด็กเล็กตำบลนาโป่ง</t>
  </si>
  <si>
    <t>ก่อสร้าง/ปรับปรุง/ต่อเติมและซ่อมแซมอาคารสำนักงานขององค์การบริหารส่วนตำบลนาโป่งและศูนย์พัฒนาเด็กเล็กให้พร้อมสำหรับการบริการประชาชนอยู่เสมอ</t>
  </si>
  <si>
    <t xml:space="preserve">โครงการจัดอบรมให้ความรู้และจัดกิจกรรมให้กับแกนนำสุขภาพตำบลนาโป่ง </t>
  </si>
  <si>
    <t>จัดอบรมและจัด กิจกรรมเพื่อพัฒนาศักยภาพ ของ แกนนำสุขภาพตำบลนาโป่ง</t>
  </si>
  <si>
    <t>จัดอบรมให้ความและค่าใช้จ่ายอื่นที่เกี่ยวกับการป้องกันโรค เกี่ยวกับสัตว์และแมลงนำโรค เช่น โรคไข้เลือดออก โรคพิษสุนัขบ้า โรคไข้หวัดนก ไข้หวัดใหญ่ฯ</t>
  </si>
  <si>
    <t>โครงการอบรมให้ความรู้การคัดแยกขยะต้นทางและติดตามผลการดำเนินการจัดการขยะต้นทางโดยชุมชน</t>
  </si>
  <si>
    <t>จัดอบรมให้ความรู้และส่งเสริมสนับสนุนการจัดกิจกรรมต่างๆเพื่อลดปริมาณขยะและคัดแยกขยะในชุมชน</t>
  </si>
  <si>
    <t>โครงการส่งเสริมการมีส่วนร่วมในการจัดการขยะในครัวเรือน</t>
  </si>
  <si>
    <t>จัดอบรมให้ความรู้และส่งเสริมสนับสนุนการจัดกิจกรรมต่างๆเพื่อการจัดการขยะในครัวเรือน</t>
  </si>
  <si>
    <t>ร้อยละ60 ของ ครัวเรือน.ในต.นาโป่งเกิดจิตสำนึกเรื่องขยะในชุมชน</t>
  </si>
  <si>
    <t>จัดซื้อวัสดุดุวิทยาศาตร์หรือการแพทย์ เช่น ทรายอะเบท น้ำยาเคมีกำจัดยุง วัคซีนป้องกันรคพิษสุนัขบ้า วัคซีนป้องกันโรคไข้หวัดนก น้ำยาเคมีดับเพลิง และอื่นๆ</t>
  </si>
  <si>
    <t>โครงการจัดซื้อวัสดุวิทยาศาสตร์หรือการแพทย์</t>
  </si>
  <si>
    <t>โครงการพระราชดำริด้านสาธารณสุข ตำบลนาโป่ง</t>
  </si>
  <si>
    <t>จัดอบรมให้ความรู้ สนับสนุนการจัดกิจกรรมด้านต่างๆ ที่เกี่ยวกับโครงการพระราชดำริด้านสาธารณสุข ในตำบลนาโป่ง</t>
  </si>
  <si>
    <t>ติดตั้งเครื่องกรองน้ำประปา ไส้เครื่องกรองน้ำประปาหมู่บ้าน  มาตรฐาน ตามแบบที่อบต.นาโป่งกำหนด</t>
  </si>
  <si>
    <t>เพื่อให้ประสิทธิภาพในการจัดการขยะรวมทั้งการบริการมีประสิทธิภาพยิ่งขึ้น</t>
  </si>
  <si>
    <t>ขยายเขตระบบไฟฟ้าแรงต่ำโรงเก็บขยะขององค์การบริหารส่วนตำบลนาโป่ง โดยติดตั้งเสาไฟฟ้า ขนาด ๙ เมตร จำนวน ๙ ต้น พร้อมอุปกรณ์</t>
  </si>
  <si>
    <t>การเก็บขยะมีประสิทธิภาพยิ่งขึ้น</t>
  </si>
  <si>
    <t>โครงการติดตั้งระบบไฟฟ้าภายในโรงเก็บขยะ  อบต.นาโป่ง</t>
  </si>
  <si>
    <t>ติดตั้งระบบไฟฟ้า พร้อมอุปกรณ์ภายในโรงเก็บขยะของ อบต.นาโป่ง</t>
  </si>
  <si>
    <t>รวม ๗ โครงการ</t>
  </si>
  <si>
    <t xml:space="preserve">โครงการส่งเสริมอาชีพและ สร้างรายได้ให้แก่ผู้สูงอายุ </t>
  </si>
  <si>
    <t>ส่งเสริมการทำอาชีพเสริมเพื่อแก่ผู้สูงอายุเพื่อสร้างรายได้</t>
  </si>
  <si>
    <t>โครงการส่งเสริมผู้สูงอายุด้านศิลปวัฒนธรรมและภูมิปัญญาท้องถิ่น</t>
  </si>
  <si>
    <t>โครงการอบรมทำอาหารไทยเพื่อสร้างรายได้</t>
  </si>
  <si>
    <t>ประชาชนมีความรู้ ทักษะในการทำหารไทยสามารถสร้างรายได้เพิ่มขึ้น</t>
  </si>
  <si>
    <t>โครงการส่งเสริม สนับสนุนการจัดกิจกรรมโรงเรียนผู้สูงอายุตำบลนาโป่ง</t>
  </si>
  <si>
    <t>เพื่อส่งเสริมการเรียนรู้ของผู้สูงอายุตำบลนาโป่ง</t>
  </si>
  <si>
    <t>ส่งเสริม สนับสนุน การจัดกิจกรรมการเรียนรู้ในทุกด้านในโรงเรียนผุ้สูงอายุตำบลนาโป่ง</t>
  </si>
  <si>
    <t>ร้อยละ ๘0 ของ ผู้สูงอายุที่เข้าร่วมกิจกรรมได้รับความรู้ในทุกด้าน</t>
  </si>
  <si>
    <t>ผู้สูงอายุเกิดความรัก ความสามัคคีและการเรียนรู้ที่เพิ่มขึ้น</t>
  </si>
  <si>
    <t>โครงการส่งเสริมให้ความรู้แก่สตรี "สุขภาพดี ชีวีมีสุข"</t>
  </si>
  <si>
    <t xml:space="preserve">จัดอบรมให้ความรู้เรื่องการดูแลรักษาตนเองให้มีสุขภาพที่ดีแก่สตรีตำบลนาโป่ง </t>
  </si>
  <si>
    <t>เพื่อส่งเสริมให้สตรีรู้จักดูแลตนเองให้มีสุขภาพที่ดีอยู่ในสังคมได้อย่างมีความสุข</t>
  </si>
  <si>
    <t xml:space="preserve">ส่งเสริม สนับสนุนการปลูกพืชผักสมุนไพรเพื่อเป็นอาชีพเสริม แก่ประชาชน  </t>
  </si>
  <si>
    <t xml:space="preserve">จัดอบรมการประกอบอาชีพ เย็บปักถักร้อย แก่สตรี เยาวชน ประชาชน </t>
  </si>
  <si>
    <t xml:space="preserve">โครงการส่งเสริมอาชีพ เย็บ ปัก ถัก ร้อย </t>
  </si>
  <si>
    <t>โครงการส่งเสริมกลุ่มอาชีพหัตถกรรมพื้นบ้าน</t>
  </si>
  <si>
    <t xml:space="preserve">ส่งเสริม สนับสนุนการทำหัตถกรรมพื้นบ้าน  </t>
  </si>
  <si>
    <t>โครงการ อบต.นาโป่งเคลื่อนที่พบประชาชนและประชาคมหมู่บ้าน</t>
  </si>
  <si>
    <t>จัดหน่วยบริการด้านต่างๆและรับฟังปัญหาต่างๆของประชาชนในพื้นที่ตำบลนาโป่ง</t>
  </si>
  <si>
    <t>ประชาชนตำบลนาโป่งได้รับบริการจาก อบต.และช่วยกันคิดเสนอแนะปัญหาร่วมกัน</t>
  </si>
  <si>
    <t>โครงการส่งเสริมรณรงค์ให้ชุมชนเฝ้าระวังการทุจริต</t>
  </si>
  <si>
    <t>เพื่อให้ชุมชนได้มีส่วนร่วมในการร่วมกันป้องกันและแก้ไขปัญหาการทุจริต</t>
  </si>
  <si>
    <t>ส่งเสริม สนับสนุนการจัดกิจกรรมในการป้องกันและแก้ไขปัญหาการทุจริตร่วมกัน</t>
  </si>
  <si>
    <t>ร้อยละ ๑0๐ ของชุมชนไม่มีปัญหาการทุจริต</t>
  </si>
  <si>
    <t xml:space="preserve">ประชาชนในชุมชนได้ร่วมกันพัฒนาชุมชนของตัวเองให้ดีในทุกด้าน </t>
  </si>
  <si>
    <t>รวม ๕๒ โครงการ</t>
  </si>
  <si>
    <t>โครงการผู้สูงอายุอยู่ดีมีสุข</t>
  </si>
  <si>
    <t xml:space="preserve">โครงการสนับสนุนการจัดการแข่งขันกีฬา การส่งทีมนักกีฬา นักเรียนเยาวชนตำบลนาโป่ง  </t>
  </si>
  <si>
    <t>เพื่อให้เด็กนักเรียนได้ทำกิจกรรมร่วมกันสร้างความสัมพันธ์ภายในโรงเรียนและระหว่างโรงเรียน และหน่วยงานอื่น</t>
  </si>
  <si>
    <t>สนับสนุนการจัดการแข่งขันกีฬา  การส่งทีมนักกีฬาเข้าร่วมการแข่งขัน</t>
  </si>
  <si>
    <t>โครงการจัดการแข่งขันกีฬาเปตอง เด็กและเยาวชนตำบลนาโป่ง</t>
  </si>
  <si>
    <t>สนับสนุนการแข่งขัน              เปตองง ของตัวแทน เด็ก เยาวชนตำบลนาโป่ง</t>
  </si>
  <si>
    <t>โครงการจัดการแข่งขันชกมวยไทยเทิดไท้องค์ราชันต้านภัยยาเสพติด อบต.นาโป่ง</t>
  </si>
  <si>
    <t>ดำเนินการ สนับสนุนการแข่งขันมวยไทย</t>
  </si>
  <si>
    <t>โครงการอนุรักษ์พันธุกรรมพืช สมเด็จพระเทพ</t>
  </si>
  <si>
    <t>พัฒนา ปรับปรุงชุมชนให้เป็นแหล่งเรียนรู้ทางธรรมชาติและพันธุ์พืช</t>
  </si>
  <si>
    <t>โครงการส่งเสริมและพัฒนาวิสาหกิจชุมชน พัฒนาศักยภาพผู้ปลูกสมุนไพรตำบลนาโป่ง</t>
  </si>
  <si>
    <t>โครงการถ่ายทอดความรู้เทคโนโลยีและแปลงสาธิตการปลูกสับปะรด</t>
  </si>
  <si>
    <t>เพื่อให้ความรู้เกี่ยวกับการปลูกสับปะรดที่ถูกวิธีแก่เกษตรกร</t>
  </si>
  <si>
    <t>จัดทำแปลงสาธิตและส่งเสริมความรู้เกี่ยวกับการปปลูกสับปะรดเกษตรกรตำบลนาโป่ง</t>
  </si>
  <si>
    <t>เงินสมทบกองทุนเงินทดแทน</t>
  </si>
  <si>
    <t>จ่ายเงินสมทบกองทุนเงินทดแทนรายปีในอัตราร้อยละ 0.2 ของค่าจ้างทั้งปี</t>
  </si>
  <si>
    <t>โครงการซ่อมแซม ปรับปรุงถนนภายในหมู่บ้าน หมู่ที่ ๓</t>
  </si>
  <si>
    <t>ซ่อมแซมปรับปรุงถนนภายในหมู่บ้าน หมู่ที่ ๓ ให้มีความปลอดภัยพร้อมใช้งาน</t>
  </si>
  <si>
    <t>โครงการขุดสระน้ำ/บ่อน้ำให้แก่ประชาชนได้ใช้ประโยชน์ หมู่ที่ 1 -12 ตำบลนาโป่ง</t>
  </si>
  <si>
    <t>ก่อสร้างผนังหน้าฝายจุ๋มป๋า</t>
  </si>
  <si>
    <t>โครงการก่อสร้างผนังหน้าฝายจุ๋มป๋า หมู่ที่ 5</t>
  </si>
  <si>
    <t xml:space="preserve">ขุดบ่อแบบฝังกลบขยะ   </t>
  </si>
  <si>
    <t>ขุดสระน้ำ/บ่อเน้ำพื่อให้ประชาชนได้ใช้ในครัวเรือนและทำการเกษตร หมู่ที่ 1-12ตำบลนาโป่ง ตามแบบที่อบต.นาโป่งกำหนด</t>
  </si>
  <si>
    <t>โครงการก่อสร้าง สนับสนุน ส่งเสริมการทำธนาคารน้ำใต้ดิน</t>
  </si>
  <si>
    <t>ก่อสร้าง สนับสนุน ส่งเสริมการทำธนาคารน้ำใต้ดินในพื้นที่ตำบลนาโป่ง</t>
  </si>
  <si>
    <t>แผนพัฒนาสี่ปี  (พ.ศ. 256๑ – 256๕)</t>
  </si>
  <si>
    <t>โครงการก่อสร้างฝายน้ำล้นห้วยแม่วอด หมู่ที่ 7</t>
  </si>
  <si>
    <t>ก่อสร้างฝายน้ำล้นห้วยแม่วอดขนาดตามแบบแปลนที่ อบต.นาโป่งกำหนด</t>
  </si>
  <si>
    <t xml:space="preserve">โครงการสนับสนุนการปฎิบัติงานของงานป้องกันภัยฯ และศูนย์ อปพร.อบต.นาโป่ง   </t>
  </si>
  <si>
    <t>เครื่องมือ เครื่องใช้ วัสดุ ที่เกี่ยวข้องกับกิจกรรมของงานป้องกันภัยและศูนย์ อปพร. อบต.นาโป่ง</t>
  </si>
  <si>
    <t>โครงการฟื้นฟูและพัฒนาลำน้ำคูคลอง เพื่อสิ่งแวดล้อมและพัฒนาคุณภาพชีวิตของประชาชน เฉลิมพระเกียรติ</t>
  </si>
  <si>
    <t>เพื่อพัฒนาฟื้นฟูแหล่งน้ำในชุมชน</t>
  </si>
  <si>
    <t>จัดกิจกรรมเพื่อฟื้นฟูและพัฒนาแหล่งน้ำสาธารณในเขตตำบลนาโป่ง</t>
  </si>
  <si>
    <t>แหล่งน้ำในพื้นที่ตำบลนาโป่งได้รับการฟื้นฟู</t>
  </si>
  <si>
    <t xml:space="preserve">โครงการติดตั้งกล้องวงจรปิดและก่อสร้างจุดเฝ้าเวรยามประจำตำบลนาโป่ง  </t>
  </si>
  <si>
    <t>ติดตั้งกล้องวงจรปิดพร้อมอุปกรณ์ ตามจุดต่างๆ ในเขตตำบลนาโป่ง จัดสร้างป้อมยาม/สถานที่เฝ้าเวรยามในเขตพื้นที่ตำบลนาโป่ง     พร้อมเครื่องมือและ</t>
  </si>
  <si>
    <t>โครงการจัดทำแผนที่ภาษีและทะเบียนทรัพย์สิน</t>
  </si>
  <si>
    <t>เพื่อให้การจัดทำแผนที่ภาษีและการจัดเก็บรายได้เป็นไปด้วยความถูกต้อง</t>
  </si>
  <si>
    <t>จัดทำระบบแผนที่ภาษีและทะเบียนรัพย์สิน</t>
  </si>
  <si>
    <t>รายได้ที่จัดเก็บได้เพิ่มขึ้นร้อยละ20</t>
  </si>
  <si>
    <t>การจัดเก็บภาษีและรายได้ของอบต.เพิ่มขึ้น</t>
  </si>
  <si>
    <t>กองคลัง</t>
  </si>
  <si>
    <t>โครงการจัดทำแผนและพัฒนาการศึกษาและการพพัฒนาหลักสูตรสถานศึกษาศูนย์พัฒนาเด็กเล็ก</t>
  </si>
  <si>
    <t xml:space="preserve">โครงการผลิตสื่อสร้างสรรค์และการเรียนรู้ของศูนย์พัฒนาเด็กเล็กตำบลนาโป่ง </t>
  </si>
  <si>
    <t>โครงการสัมนาครูให้lความรู้เรื่องเตรียมความพร้อมรับประกันคุณภาพการศึกษา</t>
  </si>
  <si>
    <t>ค่าพาหนะเพื่อช่วยเหลือเด็กในศูนย์พัฒนาเด็กเล็กส่งสถานพยาบาลเมื่อเกิดเจ็บป่วยหรือได้รับอันตราย</t>
  </si>
  <si>
    <t>โครงการส่งเสริมการเรียนรู้ในเด็กปฐมวัย ให้รู้วิธีการเอาตัวรอดเมื่อติดอยู่ในรถยนต์</t>
  </si>
  <si>
    <t>เพื่อให้เด็กเล็กรู้จักวิธีการช่วยเหลือตนยามมีเหตุฉุกเฉิน</t>
  </si>
  <si>
    <t>ให้ความรู้วิธีการเอาตัวรอดเมื่อติดอยู่ในรถยนต์ แก่เด็กนักเรียนของศูนย์พัฒนาเด็กเล็กสังกัด อบต.นาโป่ง</t>
  </si>
  <si>
    <t>ร้อยละ ๑๐๐ ของเด็กฯ ปลอดภัย</t>
  </si>
  <si>
    <t>เด็กรู้จักการช่วยเหลือตนเองได้อย่างปลอดภัย</t>
  </si>
  <si>
    <t>โครงการสนับสนุนค่าจ่ายการบริหารสถานศึกษา</t>
  </si>
  <si>
    <t>เพื่อสนับสนุนค่าจ่ายในการศึกษาทุกประเภท</t>
  </si>
  <si>
    <t>๑.ค่าอาหารกลางวัน คนละ ๒๐ บาท/วัน  ๒.ค่าจัดการเรียนการสอน คนละ ๑,๗๐๐/ปี ๓.ค่าหนังสือเรียน คนละ ๒๐๐บาท/ปี ๔.ค่าอุปกรณ์การเรียน คนละ ๒๐๐/ปี ๕.ค่าเครื่องแบบนักเรียน คนละ ๓๐๐/ปี ๖.ค่ากิจกรรมพัฒนาผู้เรียน คนละ ๔๓๐/ปี</t>
  </si>
  <si>
    <t>ร้อยละ 100 ของเด็กได้รับการศึกษาโดยไม่เสียค่าจ่าย</t>
  </si>
  <si>
    <t>เด็กในศูนย์ฯทุกคนได้รับการสนับสนุนค่าจ่ายสำหรับการศึกษาครบถ้วน</t>
  </si>
  <si>
    <t>โครงการสนับสนุน ส่งเสริม อนุรักษ์การเล่นดนตรีrพื้นเมือง  ตำบลนาโป่ง</t>
  </si>
  <si>
    <t>โครงการป้องกันและควบคุมโรคพิษสุนัขบ้า</t>
  </si>
  <si>
    <t>เพื่อประชาชนได้มีความรู้ความเข้าใจเกี่ยวกับการป้องกันและควบคุมโรคพิษสุนัขบ้า</t>
  </si>
  <si>
    <t>จัดอบรมให้ความและค่าใช้จ่ายอื่นที่เกี่ยวกับการป้องกันโรค  เช่น ค่าสำรวจและขึ้นทเบียนสัตว์ ค่าวัคซีน วัสดุการแพทย์ ค่ารับรอง เครื่องหมายประจำตัวสัตว์ ฯลฯ</t>
  </si>
  <si>
    <t>รวม  ๙ โครงการ</t>
  </si>
  <si>
    <t>โครงการจัดหารถพยาบาลฉุกเฉินประจำตำบล</t>
  </si>
  <si>
    <t xml:space="preserve">การจ้างสำรวจออกแบบ จ้างผู้ควคุมงานก่อสร้าง </t>
  </si>
  <si>
    <t>เพื่อให้การดำเนินงานด้านงานก่อสร้าง ของ อบต.นาโป่งเป็นไปด้วยเรียร้อย ถูกต้อง</t>
  </si>
  <si>
    <t>จ้างวิศวกรสำรวจออกแบบสิ่งก่อสร้างตาม พรบ.จัดซื้อจัดจ้างฯ</t>
  </si>
  <si>
    <t>การดำเนินงานของ อบต.นาโป่ง เป็นไปด้วยความมีประสิทธิภาพ</t>
  </si>
  <si>
    <t>กองช่าง</t>
  </si>
  <si>
    <t>รวม ๘ โครงการ</t>
  </si>
  <si>
    <t xml:space="preserve">โครงการปรับปรุงระบบประปา หมู่ที่ 2 </t>
  </si>
  <si>
    <t>โครงการขยายเขตระบบไฟฟ้าแรงต่ำโรงเก็บขยะ อบต.นาโป่ง</t>
  </si>
  <si>
    <t>โครงการปรับปรุงบ่อประปา (ขุดบ่อน้ำตื้น) หมู่บ้าน หมู่ที่ 8</t>
  </si>
  <si>
    <t xml:space="preserve">ขุดบ่อประปาประปาหมู่บ้าน เพิ่มเติมจำนวน 1 แห่ง พร้อมวางท่อ ตามแบบที่ อบต.นาโป่ง กำหนด </t>
  </si>
  <si>
    <t>แผนพัฒนาท้องถิ่น  (พ.ศ. 256๑ – 256๕)</t>
  </si>
  <si>
    <t>โครงการก่อสร้างถนนลูกรังอัดบด บ้านห้วยแก้ว  หมู่ที่ ๒  ตำบลนาโป่ง  ถึง บ้านแท่นดอกไม้      หมู่ที่ ๕   ตำบลเถินบุรี</t>
  </si>
  <si>
    <t xml:space="preserve"> ถนนลูกรังอัดบด ขนาดกว้าง ๕ เมตร ยาว ๑,๐๐๐ เมตร หนา ๐.๓๐ เมตร</t>
  </si>
  <si>
    <t>โครงการก่อสร้างถนนคอนกรีตเสริมเหล็ก (ถนนสายบ้านผาปัง-นาริน) บ้านนาเบี้ยหลวง       หมู่ที่ ๑๐  ตำบลนาโป่ง    อำเภอเถิน ถึง หมู่ที่ ๔ บ้านห้วยไร่ ต.ผาปัง อ.แม่พริก  จังหวัดลำปาง</t>
  </si>
  <si>
    <t>ถนนคอนกรีตเสริมเหล็ก ขนาดกว้าง ๔ เมตร ยาว ๗๐๐ เมตร หนา ๐.๑๕ เมตร</t>
  </si>
  <si>
    <t xml:space="preserve">โครงการก่อสร้างถนนแอสฟัลท์ติก (สายห้วยโจ้ – แม่แก่ง) หมู่ที่ ๑๑ ตำบลนาโป่ง   
    เชื่อมถึงบ้านนาบ้านไร่ หมู่ที่ ๕ ตำบแม่ถอด อำเภอเถิน จังหวัดลำปาง
</t>
  </si>
  <si>
    <t xml:space="preserve">ถนนแอสฟัลท์ติก ขนาดกว้าง ๕  เมตร ยาว ๑๐๐๐ เมตร  </t>
  </si>
  <si>
    <t>โครงการขุดลอกลำห้วยหลวง บ้านห้วยแก้ว หมู่ที่ ๒ ตำบลนาโป่ง อำเภอเถิน จังหวัดลำปาง</t>
  </si>
  <si>
    <t>โขุดขยายปากสระกว้างเฉลี่ย ๑๐ เมตร ก้นกว้าง เฉลี่ย ๖ เมตร ลึกเฉลี่ย ๑.๕ เมตร ยาวรวม ๑,๐๐๐ เมตร หรือมีปริมาณดินขุดไม่น้อยกว่า ๑๒,๓๗๕ ลบ.เมตร</t>
  </si>
  <si>
    <t>โครงการก่อสร้างเมรุเผาศพแบบคอนกรีตเสริมเหล็ก ตำบลนาโป่ง อำเภอเถิน จังหวัดลำปาง</t>
  </si>
  <si>
    <t>ก่อสร้างเมรุเผาศพแบบคอนกรีตเสริมเหล็ก แบบเตาเดี่ยว จำนวน ๒  เตา</t>
  </si>
  <si>
    <t xml:space="preserve">เพื่อให้หมู่บ้านได้มีเมรุเผาศพที่ได้มาตรฐาน ได้รับความสะดวกในการประกอบพิธีกรรมทางศาสนา 
  </t>
  </si>
  <si>
    <t>ร้อยละ ๙0 ของปชช. ที่ใช้ประโยชน์ในฌาปนสถาน ได้รับประโยชน์ในการประกอบพิธีกรรมทางศาสนา</t>
  </si>
  <si>
    <t xml:space="preserve">หมู่บ้านมีเมรุเผาศพที่ได้มาตรฐาน ได้รับความสะดวกในการประกอบพิธีกรรมทางศาสนา </t>
  </si>
  <si>
    <t>โครงการจัดซื้อพร้อมติดตั้งโคมไฟถนนพลังงานแสงอาทิตย์ ตำบลนาโป่ง อำเภอเถิน       จังหวัดลำปาง</t>
  </si>
  <si>
    <t>เพื่อให้ประชาชนได้รับความสะดวกและปลอดภัยในการใช้เส้นทางสัญจร</t>
  </si>
  <si>
    <t xml:space="preserve">จัดซื้อพร้อมติดตั้งโคมไฟถนนพลังงานแสงอาทิตย์ แบบประกอบในชุดเดียง (All In One Solar Street Light) ตามจุดเสี่ยง ผ่านจุดแยก และทางโค้ง บริเวณถนนในพื้นที่ตำบลนาโป่ง จำนวน ๒๐ ต้น  บริเวณถนนสายหนองห้า – ปากกอง จำนวน ๑๐ ต้น
    บริเวณถนนสายห้วยเกี๋ยง – สันป่าจี้ จำนวน ๑๐ ต้น
</t>
  </si>
  <si>
    <t>ลดอัตราการเกิดอุบัติเหตุของประชาชนบนท้องถนน</t>
  </si>
  <si>
    <t>โครงการติดตั้งเครื่องกรองน้ำประปา ไส้เครื่องกรองน้ำประปาหมู่บ้าน หมู่ที่ 1-12 ตำบลนาโป่ง</t>
  </si>
  <si>
    <t>เปลี่ยนท่อส่งน้ำประปหมู่บ้านเป็นท่อขนาด 3 นิ้ว ระยะทาง 1,300 เมตร พร้อมติดตั้งวาวล์แยกทาง 4 จุด</t>
  </si>
  <si>
    <t>ประชาชนมีน้ำใช้สำหรัการเกษตรและใช้ในครัวเรือน</t>
  </si>
  <si>
    <t>ดาดลำเหมืองลึก ปากกว้าง 1.2  ม. ก้นกว้าง 0.5  ม.  ยาว250ม. สูง 0.65  ม.</t>
  </si>
  <si>
    <t>ทำนบขนาดกว้าง 10.00 ม.ยาว  8.00 ม. สูง 3.0 ม.  ตามแบบแปลนที่ อบต. กำหนด</t>
  </si>
  <si>
    <t>ทำนบ  ขนาดกว้าง 12.00 ม. ยาว  2.00 ม. สูง 2.5 ม.  ตามแบบแปลนที่ อบต. กำหนด</t>
  </si>
  <si>
    <t>ก่อสร้างอาคารเอนกประสงค์ จำนวน 1 หลัง ตามแบบมาตรฐานที่ อบต.นาโป่งกำหนด</t>
  </si>
  <si>
    <t>ขุดลอกสระน้ำ   ขนาดกว้าง  60  ม.  ยาว  70 ม.  ลึก  5   ม.</t>
  </si>
  <si>
    <t>โครงการขุดบ่อฝังกลบขยะ</t>
  </si>
  <si>
    <t xml:space="preserve">โครงการอบรม อาสมัครท้องถิ่นรักษ์โลก </t>
  </si>
  <si>
    <t xml:space="preserve">จัดอบรมให้ความรู้และส่งเสริมสนับสนุนการจัดกิจกรรมต่างๆเพื่อการจัดการขยะในครัวเรือน ในชุมชน </t>
  </si>
  <si>
    <t>เบี้ยยังชีพคนชราตามจำนวนที่ลงทะเบียน</t>
  </si>
  <si>
    <t>รวม ๒๔โครงการ</t>
  </si>
  <si>
    <t>ประชาชนมีความรู้เรื่องโรคไข้เลือดออกและป้องกันอย่างถูกวิธีและถูกต้อง</t>
  </si>
  <si>
    <t>สนับสนุนการดำเนินการด้านต่างๆที่เกี่ยวข้อง กับการดำเนินการภายในศูนย์ฯ</t>
  </si>
  <si>
    <t>แผนพัฒนาสี่ปี  (พ.ศ. 2561 – 2565)</t>
  </si>
  <si>
    <t>โครงการสนับสนุนศูนย์ปฎิบัติการพลังแผ่นดินชนะยาเสพติด</t>
  </si>
  <si>
    <t>รวม 4 โครงการ</t>
  </si>
  <si>
    <t>แผนพัฒนาท้องถิ่น (พ.ศ. 256๑ – 256๕)</t>
  </si>
  <si>
    <t>ปี ๒๕๖๕</t>
  </si>
  <si>
    <t xml:space="preserve">     ๒.๑ แผนงานการเกษตร</t>
  </si>
  <si>
    <t xml:space="preserve">      ๒.๒ แผนงานเคหะและชุมชน</t>
  </si>
  <si>
    <t xml:space="preserve">      ๒.๓ แผนงานรักษาความสงบภายใน</t>
  </si>
  <si>
    <t xml:space="preserve">      ๒.๔ แผนงานสาธารณสุข</t>
  </si>
  <si>
    <t>แผนพัฒนาท้องถิ่นสี่ปี (พ.ศ.๒๕๖๑ - ๒๕๖๕)</t>
  </si>
  <si>
    <t xml:space="preserve">      3.๒ แผนงานสังคมสงเคราะห์</t>
  </si>
  <si>
    <t xml:space="preserve">      3.๓ แผนงานสร้างความเข้มแข็งของชุมชน</t>
  </si>
  <si>
    <t xml:space="preserve">      3.๔ แผนงานการศึกษา </t>
  </si>
  <si>
    <t xml:space="preserve">      3.๕ แผนงานศาสนา วัฒนธรรมและนันทนาการ   </t>
  </si>
  <si>
    <t xml:space="preserve">      3.๖ แผนงานสาธารณสุข  </t>
  </si>
  <si>
    <t xml:space="preserve">      3.๗ แผนงานรักษาความสงบภายใน </t>
  </si>
  <si>
    <t xml:space="preserve">      3.๘ แผนงานเคหะและชุมชน </t>
  </si>
  <si>
    <t xml:space="preserve">      3.๑ แผนงานงบกลาง</t>
  </si>
  <si>
    <t>โครงการก่อสร้าง ปรับปรุงซ่อมแซมและขยายระบบประปา หมู่บ้าน หมู่1- หมู่ 12 ตำบลนาโป่ง</t>
  </si>
  <si>
    <t>ก่อสร้าง ปรับปรุงซ่อมแซม รื้อถอนโครงสร้างประปาเดิมและขยายระบบประปา ทั้ง 12 หมู่บ้าน</t>
  </si>
  <si>
    <t xml:space="preserve">  ถนนลูกรังอัดบดบ้านนาเบี้ยหลวงหมู่ที่ ๑๐ ต.นาโป่ง อ.เถิน เชื่อมหมู่ที่ ๔ บ้านโป่งขาม ต.แม่ปุ อ.แม่พริก และ หมุ่ที่ ๔ บ้านห้วยไร่ ต.ผาปัง อ.แม่พริก ขนาดกว้าง ๕ เมตร ยาว ๒,๐๐๐ เมตร</t>
  </si>
  <si>
    <t>รวม ๗โครงการ</t>
  </si>
  <si>
    <t xml:space="preserve">โครงการก่อสร้าง ปรับปรุงซ่อมแซมถนนลาดยาง จำนวน 5 สาย      </t>
  </si>
  <si>
    <t>โครงการก่อสร้างทำนบ  ฝายขมุ หมู่ที่ 1</t>
  </si>
  <si>
    <t>ทำนบ ขนาดกว้าง ๑๑  ม. สูง ๒ เมตร.  ตามแบบแปลนที่ อบต.กำหนด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</si>
</sst>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28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b/>
      <sz val="14"/>
      <name val="TH SarabunIT๙"/>
      <family val="2"/>
    </font>
    <font>
      <sz val="13"/>
      <name val="TH SarabunIT๙"/>
      <family val="2"/>
    </font>
    <font>
      <b/>
      <sz val="13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b/>
      <i/>
      <sz val="14"/>
      <color theme="1"/>
      <name val="TH SarabunIT๙"/>
      <family val="2"/>
    </font>
    <font>
      <i/>
      <sz val="14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Angsana New"/>
      <family val="1"/>
    </font>
    <font>
      <b/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6"/>
      <color theme="1"/>
      <name val="TH SarabunIT๙"/>
      <family val="2"/>
    </font>
    <font>
      <sz val="13"/>
      <color rgb="FFFF0000"/>
      <name val="TH SarabunIT๙"/>
      <family val="2"/>
    </font>
    <font>
      <b/>
      <sz val="12"/>
      <color theme="1"/>
      <name val="TH SarabunIT๙"/>
      <family val="2"/>
    </font>
    <font>
      <i/>
      <sz val="14"/>
      <name val="TH SarabunIT๙"/>
      <family val="2"/>
    </font>
    <font>
      <sz val="12"/>
      <color theme="1"/>
      <name val="Angsana New"/>
      <family val="1"/>
    </font>
    <font>
      <b/>
      <i/>
      <sz val="12"/>
      <color theme="1"/>
      <name val="TH SarabunIT๙"/>
      <family val="2"/>
    </font>
    <font>
      <i/>
      <sz val="12"/>
      <color theme="1"/>
      <name val="TH SarabunIT๙"/>
      <family val="2"/>
    </font>
    <font>
      <sz val="12"/>
      <name val="Angsana New"/>
      <family val="1"/>
    </font>
    <font>
      <sz val="12"/>
      <color rgb="FF000000"/>
      <name val="TH SarabunIT๙"/>
      <family val="2"/>
    </font>
    <font>
      <b/>
      <sz val="11"/>
      <color theme="1"/>
      <name val="TH SarabunIT๙"/>
      <family val="2"/>
    </font>
    <font>
      <b/>
      <sz val="1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5">
    <xf numFmtId="0" fontId="0" fillId="0" borderId="0" xfId="0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top"/>
    </xf>
    <xf numFmtId="187" fontId="9" fillId="0" borderId="0" xfId="1" applyNumberFormat="1" applyFont="1" applyAlignment="1">
      <alignment horizontal="center"/>
    </xf>
    <xf numFmtId="187" fontId="9" fillId="0" borderId="0" xfId="1" applyNumberFormat="1" applyFont="1" applyAlignment="1">
      <alignment vertical="top"/>
    </xf>
    <xf numFmtId="187" fontId="10" fillId="0" borderId="0" xfId="1" applyNumberFormat="1" applyFont="1" applyAlignment="1">
      <alignment vertical="top"/>
    </xf>
    <xf numFmtId="187" fontId="12" fillId="0" borderId="0" xfId="1" applyNumberFormat="1" applyFont="1"/>
    <xf numFmtId="0" fontId="10" fillId="0" borderId="0" xfId="0" applyFont="1"/>
    <xf numFmtId="0" fontId="9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87" fontId="13" fillId="0" borderId="2" xfId="1" applyNumberFormat="1" applyFont="1" applyBorder="1" applyAlignment="1">
      <alignment vertical="top" wrapText="1"/>
    </xf>
    <xf numFmtId="59" fontId="13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2" fillId="0" borderId="0" xfId="0" applyFont="1" applyFill="1"/>
    <xf numFmtId="187" fontId="13" fillId="0" borderId="2" xfId="1" applyNumberFormat="1" applyFont="1" applyFill="1" applyBorder="1" applyAlignment="1">
      <alignment vertical="top" wrapText="1"/>
    </xf>
    <xf numFmtId="0" fontId="13" fillId="0" borderId="0" xfId="0" applyFont="1"/>
    <xf numFmtId="0" fontId="13" fillId="0" borderId="0" xfId="0" applyFont="1" applyFill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59" fontId="15" fillId="0" borderId="4" xfId="1" applyNumberFormat="1" applyFont="1" applyBorder="1" applyAlignment="1">
      <alignment horizontal="center" vertical="center" wrapText="1"/>
    </xf>
    <xf numFmtId="59" fontId="15" fillId="0" borderId="4" xfId="0" applyNumberFormat="1" applyFont="1" applyFill="1" applyBorder="1" applyAlignment="1">
      <alignment horizontal="center" vertical="center" wrapText="1"/>
    </xf>
    <xf numFmtId="59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87" fontId="15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87" fontId="3" fillId="0" borderId="2" xfId="1" applyNumberFormat="1" applyFont="1" applyBorder="1" applyAlignment="1">
      <alignment vertical="top" wrapText="1"/>
    </xf>
    <xf numFmtId="187" fontId="3" fillId="0" borderId="2" xfId="1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87" fontId="13" fillId="0" borderId="2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187" fontId="14" fillId="0" borderId="0" xfId="1" applyNumberFormat="1" applyFont="1"/>
    <xf numFmtId="0" fontId="14" fillId="0" borderId="0" xfId="0" applyFont="1" applyFill="1"/>
    <xf numFmtId="3" fontId="13" fillId="0" borderId="2" xfId="0" applyNumberFormat="1" applyFont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0" fontId="3" fillId="0" borderId="0" xfId="0" applyFont="1"/>
    <xf numFmtId="3" fontId="3" fillId="0" borderId="2" xfId="1" applyNumberFormat="1" applyFont="1" applyBorder="1" applyAlignment="1">
      <alignment vertical="top" wrapText="1"/>
    </xf>
    <xf numFmtId="188" fontId="13" fillId="0" borderId="2" xfId="1" applyNumberFormat="1" applyFont="1" applyBorder="1" applyAlignment="1">
      <alignment vertical="top" wrapText="1"/>
    </xf>
    <xf numFmtId="188" fontId="3" fillId="0" borderId="2" xfId="1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3" fontId="13" fillId="0" borderId="2" xfId="1" applyNumberFormat="1" applyFont="1" applyBorder="1" applyAlignment="1">
      <alignment vertical="top" wrapText="1"/>
    </xf>
    <xf numFmtId="3" fontId="13" fillId="0" borderId="2" xfId="0" applyNumberFormat="1" applyFont="1" applyBorder="1" applyAlignment="1">
      <alignment horizontal="center" vertical="top" wrapText="1"/>
    </xf>
    <xf numFmtId="3" fontId="13" fillId="0" borderId="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59" fontId="15" fillId="0" borderId="4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top" wrapText="1"/>
    </xf>
    <xf numFmtId="3" fontId="13" fillId="0" borderId="1" xfId="0" applyNumberFormat="1" applyFont="1" applyFill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indent="2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88" fontId="13" fillId="0" borderId="8" xfId="1" applyNumberFormat="1" applyFont="1" applyBorder="1" applyAlignment="1">
      <alignment horizontal="left" vertical="top" wrapText="1"/>
    </xf>
    <xf numFmtId="188" fontId="13" fillId="0" borderId="4" xfId="1" applyNumberFormat="1" applyFont="1" applyBorder="1" applyAlignment="1">
      <alignment horizontal="left" vertical="top"/>
    </xf>
    <xf numFmtId="188" fontId="13" fillId="0" borderId="6" xfId="1" applyNumberFormat="1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59" fontId="15" fillId="0" borderId="3" xfId="0" applyNumberFormat="1" applyFont="1" applyBorder="1" applyAlignment="1">
      <alignment horizontal="center" vertical="center" wrapText="1"/>
    </xf>
    <xf numFmtId="188" fontId="13" fillId="0" borderId="4" xfId="1" applyNumberFormat="1" applyFont="1" applyFill="1" applyBorder="1" applyAlignment="1">
      <alignment horizontal="left" vertical="top" wrapText="1"/>
    </xf>
    <xf numFmtId="188" fontId="13" fillId="0" borderId="2" xfId="1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87" fontId="3" fillId="0" borderId="2" xfId="1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1" fillId="0" borderId="0" xfId="0" applyFont="1" applyFill="1"/>
    <xf numFmtId="187" fontId="3" fillId="0" borderId="2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59" fontId="4" fillId="0" borderId="4" xfId="0" applyNumberFormat="1" applyFont="1" applyBorder="1" applyAlignment="1">
      <alignment horizontal="center" vertical="center" wrapText="1"/>
    </xf>
    <xf numFmtId="59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3" fillId="0" borderId="3" xfId="1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187" fontId="3" fillId="0" borderId="2" xfId="1" applyNumberFormat="1" applyFont="1" applyBorder="1" applyAlignment="1">
      <alignment horizontal="left" vertical="top" wrapText="1"/>
    </xf>
    <xf numFmtId="187" fontId="3" fillId="0" borderId="2" xfId="1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87" fontId="3" fillId="0" borderId="1" xfId="1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/>
    <xf numFmtId="0" fontId="3" fillId="2" borderId="2" xfId="0" applyFont="1" applyFill="1" applyBorder="1" applyAlignment="1">
      <alignment vertical="top" wrapText="1"/>
    </xf>
    <xf numFmtId="187" fontId="3" fillId="2" borderId="2" xfId="1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3" fontId="3" fillId="2" borderId="2" xfId="1" applyNumberFormat="1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vertical="top" wrapText="1"/>
    </xf>
    <xf numFmtId="0" fontId="13" fillId="0" borderId="2" xfId="0" applyFont="1" applyBorder="1"/>
    <xf numFmtId="0" fontId="9" fillId="0" borderId="0" xfId="0" applyFont="1" applyAlignment="1">
      <alignment horizontal="left" vertical="top" indent="2"/>
    </xf>
    <xf numFmtId="0" fontId="15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vertical="top" wrapText="1"/>
    </xf>
    <xf numFmtId="3" fontId="16" fillId="0" borderId="2" xfId="1" applyNumberFormat="1" applyFont="1" applyBorder="1" applyAlignment="1">
      <alignment vertical="top" wrapText="1"/>
    </xf>
    <xf numFmtId="3" fontId="15" fillId="0" borderId="2" xfId="0" applyNumberFormat="1" applyFont="1" applyBorder="1" applyAlignment="1">
      <alignment horizontal="center" vertical="center"/>
    </xf>
    <xf numFmtId="187" fontId="1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7" fontId="6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/>
    <xf numFmtId="0" fontId="13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5" xfId="0" applyFont="1" applyBorder="1"/>
    <xf numFmtId="0" fontId="13" fillId="0" borderId="16" xfId="0" applyFont="1" applyBorder="1"/>
    <xf numFmtId="0" fontId="15" fillId="0" borderId="2" xfId="0" applyFont="1" applyBorder="1" applyAlignment="1">
      <alignment horizontal="center"/>
    </xf>
    <xf numFmtId="59" fontId="15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2"/>
    </xf>
    <xf numFmtId="0" fontId="13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9" fontId="3" fillId="0" borderId="2" xfId="0" applyNumberFormat="1" applyFont="1" applyBorder="1" applyAlignment="1">
      <alignment horizontal="center" vertical="top" wrapText="1"/>
    </xf>
    <xf numFmtId="187" fontId="19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3" fontId="15" fillId="0" borderId="0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vertical="center"/>
    </xf>
    <xf numFmtId="0" fontId="2" fillId="0" borderId="0" xfId="0" applyFont="1"/>
    <xf numFmtId="0" fontId="15" fillId="0" borderId="0" xfId="0" applyFont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indent="2"/>
    </xf>
    <xf numFmtId="0" fontId="3" fillId="0" borderId="0" xfId="0" applyFont="1" applyBorder="1" applyAlignment="1">
      <alignment vertical="top" wrapText="1"/>
    </xf>
    <xf numFmtId="187" fontId="3" fillId="0" borderId="0" xfId="1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20" fillId="0" borderId="0" xfId="0" applyFont="1"/>
    <xf numFmtId="59" fontId="13" fillId="0" borderId="1" xfId="0" applyNumberFormat="1" applyFont="1" applyBorder="1" applyAlignment="1">
      <alignment horizontal="center" vertical="top" wrapText="1"/>
    </xf>
    <xf numFmtId="187" fontId="15" fillId="0" borderId="2" xfId="1" applyNumberFormat="1" applyFont="1" applyBorder="1"/>
    <xf numFmtId="0" fontId="15" fillId="0" borderId="2" xfId="0" applyFont="1" applyFill="1" applyBorder="1"/>
    <xf numFmtId="0" fontId="15" fillId="0" borderId="2" xfId="0" applyFont="1" applyBorder="1"/>
    <xf numFmtId="0" fontId="15" fillId="0" borderId="2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3" fontId="13" fillId="0" borderId="0" xfId="1" applyNumberFormat="1" applyFont="1" applyBorder="1" applyAlignment="1">
      <alignment vertical="top" wrapText="1"/>
    </xf>
    <xf numFmtId="187" fontId="13" fillId="0" borderId="0" xfId="1" applyNumberFormat="1" applyFont="1" applyFill="1" applyBorder="1" applyAlignment="1">
      <alignment vertical="top" wrapText="1"/>
    </xf>
    <xf numFmtId="187" fontId="13" fillId="0" borderId="0" xfId="1" applyNumberFormat="1" applyFont="1" applyBorder="1" applyAlignment="1">
      <alignment vertical="top" wrapText="1"/>
    </xf>
    <xf numFmtId="3" fontId="13" fillId="0" borderId="0" xfId="0" applyNumberFormat="1" applyFont="1" applyBorder="1" applyAlignment="1">
      <alignment horizontal="center" vertical="top" wrapText="1"/>
    </xf>
    <xf numFmtId="59" fontId="18" fillId="0" borderId="0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vertical="top" wrapText="1"/>
    </xf>
    <xf numFmtId="187" fontId="18" fillId="0" borderId="0" xfId="1" applyNumberFormat="1" applyFont="1" applyBorder="1" applyAlignment="1">
      <alignment horizontal="center" vertical="top" wrapText="1"/>
    </xf>
    <xf numFmtId="187" fontId="18" fillId="0" borderId="0" xfId="1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59" fontId="3" fillId="0" borderId="3" xfId="0" applyNumberFormat="1" applyFont="1" applyBorder="1" applyAlignment="1">
      <alignment horizontal="center" vertical="top" wrapText="1"/>
    </xf>
    <xf numFmtId="59" fontId="4" fillId="0" borderId="1" xfId="0" applyNumberFormat="1" applyFont="1" applyBorder="1" applyAlignment="1">
      <alignment horizontal="center" vertical="top" wrapText="1"/>
    </xf>
    <xf numFmtId="59" fontId="3" fillId="0" borderId="0" xfId="0" applyNumberFormat="1" applyFont="1" applyBorder="1" applyAlignment="1">
      <alignment horizontal="center" vertical="top" wrapText="1"/>
    </xf>
    <xf numFmtId="187" fontId="3" fillId="0" borderId="0" xfId="1" applyNumberFormat="1" applyFont="1" applyBorder="1" applyAlignment="1">
      <alignment vertical="top" wrapText="1"/>
    </xf>
    <xf numFmtId="187" fontId="3" fillId="0" borderId="0" xfId="1" applyNumberFormat="1" applyFont="1" applyFill="1" applyBorder="1" applyAlignment="1">
      <alignment vertical="top" wrapText="1"/>
    </xf>
    <xf numFmtId="59" fontId="4" fillId="0" borderId="4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187" fontId="13" fillId="0" borderId="2" xfId="0" applyNumberFormat="1" applyFont="1" applyBorder="1" applyAlignment="1">
      <alignment vertical="top" wrapText="1"/>
    </xf>
    <xf numFmtId="187" fontId="13" fillId="0" borderId="14" xfId="1" applyNumberFormat="1" applyFont="1" applyBorder="1" applyAlignment="1">
      <alignment vertical="top" wrapText="1"/>
    </xf>
    <xf numFmtId="187" fontId="13" fillId="0" borderId="15" xfId="1" applyNumberFormat="1" applyFont="1" applyBorder="1" applyAlignment="1">
      <alignment vertical="top" wrapText="1"/>
    </xf>
    <xf numFmtId="187" fontId="15" fillId="0" borderId="2" xfId="1" applyNumberFormat="1" applyFont="1" applyBorder="1" applyAlignment="1">
      <alignment horizontal="center"/>
    </xf>
    <xf numFmtId="187" fontId="13" fillId="0" borderId="15" xfId="1" applyNumberFormat="1" applyFont="1" applyBorder="1"/>
    <xf numFmtId="187" fontId="13" fillId="0" borderId="16" xfId="1" applyNumberFormat="1" applyFont="1" applyBorder="1"/>
    <xf numFmtId="187" fontId="13" fillId="0" borderId="17" xfId="1" applyNumberFormat="1" applyFont="1" applyBorder="1" applyAlignment="1">
      <alignment vertical="top" wrapText="1"/>
    </xf>
    <xf numFmtId="187" fontId="13" fillId="0" borderId="17" xfId="1" applyNumberFormat="1" applyFont="1" applyBorder="1"/>
    <xf numFmtId="187" fontId="13" fillId="0" borderId="15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13" fillId="0" borderId="1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0" xfId="0" applyFont="1" applyFill="1" applyAlignment="1"/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/>
    <xf numFmtId="0" fontId="12" fillId="0" borderId="0" xfId="0" applyFont="1" applyFill="1" applyBorder="1" applyAlignment="1">
      <alignment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3" fontId="13" fillId="0" borderId="2" xfId="0" applyNumberFormat="1" applyFont="1" applyFill="1" applyBorder="1" applyAlignment="1">
      <alignment horizontal="left" vertical="top" wrapText="1"/>
    </xf>
    <xf numFmtId="3" fontId="13" fillId="0" borderId="2" xfId="0" applyNumberFormat="1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61" fontId="13" fillId="0" borderId="2" xfId="0" applyNumberFormat="1" applyFont="1" applyBorder="1" applyAlignment="1">
      <alignment vertical="top"/>
    </xf>
    <xf numFmtId="0" fontId="13" fillId="0" borderId="2" xfId="0" applyFont="1" applyBorder="1" applyAlignment="1">
      <alignment horizontal="left" vertical="top" wrapText="1"/>
    </xf>
    <xf numFmtId="187" fontId="15" fillId="0" borderId="2" xfId="1" applyNumberFormat="1" applyFont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187" fontId="3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1" fillId="0" borderId="0" xfId="0" applyFont="1"/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187" fontId="19" fillId="0" borderId="0" xfId="1" applyNumberFormat="1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/>
    </xf>
    <xf numFmtId="187" fontId="19" fillId="0" borderId="0" xfId="1" applyNumberFormat="1" applyFont="1" applyAlignment="1">
      <alignment vertical="top"/>
    </xf>
    <xf numFmtId="0" fontId="19" fillId="0" borderId="0" xfId="0" applyFont="1" applyFill="1" applyAlignment="1">
      <alignment vertical="top"/>
    </xf>
    <xf numFmtId="0" fontId="22" fillId="0" borderId="0" xfId="0" applyFont="1" applyAlignment="1">
      <alignment vertical="top"/>
    </xf>
    <xf numFmtId="187" fontId="22" fillId="0" borderId="0" xfId="1" applyNumberFormat="1" applyFont="1" applyAlignment="1">
      <alignment vertical="top"/>
    </xf>
    <xf numFmtId="0" fontId="22" fillId="0" borderId="0" xfId="0" applyFont="1" applyFill="1" applyAlignment="1">
      <alignment vertical="top"/>
    </xf>
    <xf numFmtId="0" fontId="23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 indent="2"/>
    </xf>
    <xf numFmtId="0" fontId="16" fillId="0" borderId="0" xfId="0" applyFont="1"/>
    <xf numFmtId="187" fontId="16" fillId="0" borderId="0" xfId="1" applyNumberFormat="1" applyFont="1"/>
    <xf numFmtId="0" fontId="16" fillId="0" borderId="0" xfId="0" applyFont="1" applyFill="1"/>
    <xf numFmtId="0" fontId="16" fillId="0" borderId="0" xfId="0" applyFont="1" applyAlignment="1">
      <alignment horizontal="center" vertical="top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59" fontId="19" fillId="0" borderId="2" xfId="1" applyNumberFormat="1" applyFont="1" applyBorder="1" applyAlignment="1">
      <alignment horizontal="center" vertical="center" wrapText="1"/>
    </xf>
    <xf numFmtId="59" fontId="19" fillId="0" borderId="2" xfId="0" applyNumberFormat="1" applyFont="1" applyFill="1" applyBorder="1" applyAlignment="1">
      <alignment horizontal="center" vertical="center" wrapText="1"/>
    </xf>
    <xf numFmtId="59" fontId="19" fillId="0" borderId="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87" fontId="19" fillId="0" borderId="2" xfId="1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/>
    </xf>
    <xf numFmtId="187" fontId="16" fillId="0" borderId="2" xfId="1" applyNumberFormat="1" applyFont="1" applyBorder="1" applyAlignment="1">
      <alignment horizontal="center" vertical="top" wrapText="1"/>
    </xf>
    <xf numFmtId="187" fontId="16" fillId="0" borderId="2" xfId="1" applyNumberFormat="1" applyFont="1" applyFill="1" applyBorder="1" applyAlignment="1">
      <alignment horizontal="center" vertical="top" wrapText="1"/>
    </xf>
    <xf numFmtId="187" fontId="16" fillId="0" borderId="1" xfId="1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59" fontId="16" fillId="0" borderId="2" xfId="0" applyNumberFormat="1" applyFont="1" applyBorder="1" applyAlignment="1">
      <alignment horizontal="center" vertical="top" wrapText="1"/>
    </xf>
    <xf numFmtId="187" fontId="16" fillId="0" borderId="2" xfId="1" applyNumberFormat="1" applyFont="1" applyBorder="1" applyAlignment="1">
      <alignment vertical="top" wrapText="1"/>
    </xf>
    <xf numFmtId="187" fontId="16" fillId="0" borderId="2" xfId="1" applyNumberFormat="1" applyFont="1" applyFill="1" applyBorder="1" applyAlignment="1">
      <alignment vertical="top" wrapText="1"/>
    </xf>
    <xf numFmtId="187" fontId="16" fillId="0" borderId="1" xfId="1" applyNumberFormat="1" applyFont="1" applyBorder="1" applyAlignment="1">
      <alignment vertical="top" wrapText="1"/>
    </xf>
    <xf numFmtId="187" fontId="5" fillId="0" borderId="2" xfId="1" applyNumberFormat="1" applyFont="1" applyBorder="1" applyAlignment="1">
      <alignment vertical="top" wrapText="1"/>
    </xf>
    <xf numFmtId="187" fontId="5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4" fillId="0" borderId="0" xfId="0" applyFont="1"/>
    <xf numFmtId="187" fontId="5" fillId="0" borderId="2" xfId="1" applyNumberFormat="1" applyFont="1" applyFill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187" fontId="25" fillId="0" borderId="2" xfId="1" applyNumberFormat="1" applyFont="1" applyBorder="1" applyAlignment="1">
      <alignment horizontal="center" vertical="top" wrapText="1"/>
    </xf>
    <xf numFmtId="187" fontId="25" fillId="0" borderId="2" xfId="1" applyNumberFormat="1" applyFont="1" applyFill="1" applyBorder="1" applyAlignment="1">
      <alignment horizontal="center" vertical="top" wrapText="1"/>
    </xf>
    <xf numFmtId="187" fontId="25" fillId="0" borderId="1" xfId="1" applyNumberFormat="1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187" fontId="25" fillId="0" borderId="2" xfId="1" applyNumberFormat="1" applyFont="1" applyBorder="1" applyAlignment="1">
      <alignment vertical="top" wrapText="1"/>
    </xf>
    <xf numFmtId="187" fontId="25" fillId="0" borderId="2" xfId="1" applyNumberFormat="1" applyFont="1" applyFill="1" applyBorder="1" applyAlignment="1">
      <alignment vertical="top" wrapText="1"/>
    </xf>
    <xf numFmtId="187" fontId="25" fillId="0" borderId="1" xfId="1" applyNumberFormat="1" applyFont="1" applyBorder="1" applyAlignment="1">
      <alignment vertical="top" wrapText="1"/>
    </xf>
    <xf numFmtId="187" fontId="16" fillId="0" borderId="2" xfId="1" applyNumberFormat="1" applyFont="1" applyBorder="1" applyAlignment="1">
      <alignment vertical="top"/>
    </xf>
    <xf numFmtId="0" fontId="21" fillId="0" borderId="2" xfId="0" applyFont="1" applyBorder="1"/>
    <xf numFmtId="187" fontId="21" fillId="0" borderId="2" xfId="1" applyNumberFormat="1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21" fillId="0" borderId="0" xfId="0" applyFont="1" applyFill="1"/>
    <xf numFmtId="0" fontId="21" fillId="0" borderId="1" xfId="0" applyFont="1" applyBorder="1"/>
    <xf numFmtId="0" fontId="21" fillId="0" borderId="4" xfId="0" applyFont="1" applyBorder="1"/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3" fontId="16" fillId="0" borderId="4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3" fontId="16" fillId="0" borderId="1" xfId="0" applyNumberFormat="1" applyFont="1" applyBorder="1" applyAlignment="1">
      <alignment horizontal="center" vertical="top" wrapText="1"/>
    </xf>
    <xf numFmtId="3" fontId="16" fillId="0" borderId="2" xfId="0" applyNumberFormat="1" applyFont="1" applyFill="1" applyBorder="1" applyAlignment="1">
      <alignment vertical="top" wrapText="1"/>
    </xf>
    <xf numFmtId="3" fontId="5" fillId="0" borderId="2" xfId="0" applyNumberFormat="1" applyFont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 wrapText="1"/>
    </xf>
    <xf numFmtId="0" fontId="5" fillId="0" borderId="0" xfId="0" applyFont="1"/>
    <xf numFmtId="3" fontId="5" fillId="0" borderId="2" xfId="1" applyNumberFormat="1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3" fontId="25" fillId="0" borderId="2" xfId="1" applyNumberFormat="1" applyFont="1" applyBorder="1" applyAlignment="1">
      <alignment vertical="top" wrapText="1"/>
    </xf>
    <xf numFmtId="0" fontId="25" fillId="0" borderId="2" xfId="0" applyFont="1" applyFill="1" applyBorder="1" applyAlignment="1">
      <alignment vertical="top" wrapText="1"/>
    </xf>
    <xf numFmtId="3" fontId="25" fillId="0" borderId="2" xfId="0" applyNumberFormat="1" applyFont="1" applyBorder="1" applyAlignment="1">
      <alignment vertical="top" wrapText="1"/>
    </xf>
    <xf numFmtId="188" fontId="16" fillId="0" borderId="2" xfId="1" applyNumberFormat="1" applyFont="1" applyBorder="1" applyAlignment="1">
      <alignment vertical="top" wrapText="1"/>
    </xf>
    <xf numFmtId="188" fontId="5" fillId="0" borderId="2" xfId="1" applyNumberFormat="1" applyFont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188" fontId="5" fillId="2" borderId="2" xfId="1" applyNumberFormat="1" applyFont="1" applyFill="1" applyBorder="1" applyAlignment="1">
      <alignment vertical="top" wrapText="1"/>
    </xf>
    <xf numFmtId="187" fontId="5" fillId="2" borderId="2" xfId="1" applyNumberFormat="1" applyFont="1" applyFill="1" applyBorder="1" applyAlignment="1">
      <alignment vertical="top" wrapText="1"/>
    </xf>
    <xf numFmtId="3" fontId="5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0" xfId="0" applyFont="1" applyFill="1"/>
    <xf numFmtId="188" fontId="16" fillId="0" borderId="0" xfId="1" applyNumberFormat="1" applyFont="1" applyAlignment="1">
      <alignment vertical="top"/>
    </xf>
    <xf numFmtId="188" fontId="16" fillId="0" borderId="2" xfId="1" applyNumberFormat="1" applyFont="1" applyBorder="1" applyAlignment="1">
      <alignment horizontal="center" vertical="top" wrapText="1"/>
    </xf>
    <xf numFmtId="188" fontId="5" fillId="0" borderId="3" xfId="1" applyNumberFormat="1" applyFont="1" applyBorder="1" applyAlignment="1">
      <alignment vertical="top" wrapText="1"/>
    </xf>
    <xf numFmtId="187" fontId="5" fillId="0" borderId="3" xfId="1" applyNumberFormat="1" applyFont="1" applyFill="1" applyBorder="1" applyAlignment="1">
      <alignment vertical="top" wrapText="1"/>
    </xf>
    <xf numFmtId="187" fontId="5" fillId="0" borderId="3" xfId="1" applyNumberFormat="1" applyFont="1" applyBorder="1" applyAlignment="1">
      <alignment vertical="top" wrapText="1"/>
    </xf>
    <xf numFmtId="3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187" fontId="16" fillId="0" borderId="3" xfId="1" applyNumberFormat="1" applyFont="1" applyFill="1" applyBorder="1" applyAlignment="1">
      <alignment horizontal="center" vertical="top" wrapText="1"/>
    </xf>
    <xf numFmtId="187" fontId="16" fillId="0" borderId="3" xfId="1" applyNumberFormat="1" applyFont="1" applyBorder="1" applyAlignment="1">
      <alignment horizontal="center" vertical="top" wrapText="1"/>
    </xf>
    <xf numFmtId="187" fontId="16" fillId="0" borderId="1" xfId="1" applyNumberFormat="1" applyFont="1" applyFill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 wrapText="1"/>
    </xf>
    <xf numFmtId="0" fontId="25" fillId="0" borderId="3" xfId="0" applyFont="1" applyBorder="1" applyAlignment="1">
      <alignment vertical="top"/>
    </xf>
    <xf numFmtId="0" fontId="16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 vertical="top" wrapText="1"/>
    </xf>
    <xf numFmtId="0" fontId="16" fillId="0" borderId="4" xfId="0" applyFont="1" applyBorder="1"/>
    <xf numFmtId="0" fontId="16" fillId="0" borderId="4" xfId="0" applyFont="1" applyBorder="1" applyAlignment="1"/>
    <xf numFmtId="0" fontId="16" fillId="0" borderId="4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16" fillId="0" borderId="2" xfId="0" applyFont="1" applyBorder="1"/>
    <xf numFmtId="3" fontId="16" fillId="0" borderId="2" xfId="0" applyNumberFormat="1" applyFont="1" applyBorder="1"/>
    <xf numFmtId="3" fontId="16" fillId="0" borderId="2" xfId="1" applyNumberFormat="1" applyFont="1" applyBorder="1" applyAlignment="1">
      <alignment horizontal="center" vertical="top" wrapText="1"/>
    </xf>
    <xf numFmtId="0" fontId="5" fillId="0" borderId="2" xfId="0" applyFont="1" applyBorder="1"/>
    <xf numFmtId="0" fontId="16" fillId="0" borderId="2" xfId="0" applyFont="1" applyFill="1" applyBorder="1" applyAlignment="1">
      <alignment vertical="top" wrapText="1"/>
    </xf>
    <xf numFmtId="3" fontId="16" fillId="0" borderId="2" xfId="0" applyNumberFormat="1" applyFont="1" applyBorder="1" applyAlignment="1">
      <alignment horizontal="center" vertical="top" wrapText="1"/>
    </xf>
    <xf numFmtId="3" fontId="16" fillId="0" borderId="3" xfId="1" applyNumberFormat="1" applyFont="1" applyBorder="1" applyAlignment="1">
      <alignment horizontal="center" vertical="top" wrapText="1"/>
    </xf>
    <xf numFmtId="3" fontId="16" fillId="0" borderId="3" xfId="0" applyNumberFormat="1" applyFont="1" applyBorder="1" applyAlignment="1">
      <alignment vertical="top" wrapText="1"/>
    </xf>
    <xf numFmtId="0" fontId="25" fillId="0" borderId="4" xfId="0" applyFont="1" applyBorder="1" applyAlignment="1">
      <alignment vertical="top"/>
    </xf>
    <xf numFmtId="187" fontId="25" fillId="0" borderId="4" xfId="1" applyNumberFormat="1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187" fontId="21" fillId="0" borderId="0" xfId="1" applyNumberFormat="1" applyFont="1"/>
    <xf numFmtId="59" fontId="16" fillId="0" borderId="3" xfId="0" applyNumberFormat="1" applyFont="1" applyBorder="1" applyAlignment="1">
      <alignment horizontal="center" vertical="top" wrapText="1"/>
    </xf>
    <xf numFmtId="187" fontId="16" fillId="0" borderId="3" xfId="1" applyNumberFormat="1" applyFont="1" applyBorder="1" applyAlignment="1">
      <alignment vertical="top" wrapText="1"/>
    </xf>
    <xf numFmtId="187" fontId="16" fillId="0" borderId="3" xfId="1" applyNumberFormat="1" applyFont="1" applyFill="1" applyBorder="1" applyAlignment="1">
      <alignment vertical="top" wrapText="1"/>
    </xf>
    <xf numFmtId="0" fontId="21" fillId="0" borderId="3" xfId="0" applyFont="1" applyBorder="1"/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187" fontId="16" fillId="0" borderId="0" xfId="1" applyNumberFormat="1" applyFont="1" applyBorder="1" applyAlignment="1">
      <alignment vertical="top" wrapText="1"/>
    </xf>
    <xf numFmtId="187" fontId="16" fillId="0" borderId="0" xfId="1" applyNumberFormat="1" applyFont="1" applyFill="1" applyBorder="1" applyAlignment="1">
      <alignment vertical="top" wrapText="1"/>
    </xf>
    <xf numFmtId="0" fontId="21" fillId="0" borderId="0" xfId="0" applyFont="1" applyBorder="1"/>
    <xf numFmtId="188" fontId="16" fillId="0" borderId="3" xfId="1" applyNumberFormat="1" applyFont="1" applyBorder="1" applyAlignment="1">
      <alignment vertical="top" wrapText="1"/>
    </xf>
    <xf numFmtId="188" fontId="16" fillId="0" borderId="0" xfId="1" applyNumberFormat="1" applyFont="1" applyBorder="1" applyAlignment="1">
      <alignment vertical="top" wrapText="1"/>
    </xf>
    <xf numFmtId="3" fontId="16" fillId="0" borderId="0" xfId="0" applyNumberFormat="1" applyFont="1" applyBorder="1" applyAlignment="1">
      <alignment vertical="top" wrapText="1"/>
    </xf>
    <xf numFmtId="187" fontId="26" fillId="0" borderId="2" xfId="1" applyNumberFormat="1" applyFont="1" applyBorder="1" applyAlignment="1">
      <alignment horizontal="center" vertical="center"/>
    </xf>
    <xf numFmtId="187" fontId="26" fillId="0" borderId="2" xfId="1" applyNumberFormat="1" applyFont="1" applyBorder="1" applyAlignment="1">
      <alignment horizontal="left" vertical="center"/>
    </xf>
    <xf numFmtId="5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87" fontId="16" fillId="0" borderId="1" xfId="1" applyNumberFormat="1" applyFont="1" applyFill="1" applyBorder="1" applyAlignment="1">
      <alignment vertical="top" wrapText="1"/>
    </xf>
    <xf numFmtId="0" fontId="16" fillId="0" borderId="2" xfId="0" applyFont="1" applyBorder="1" applyAlignment="1">
      <alignment horizontal="center" vertical="center" wrapText="1"/>
    </xf>
    <xf numFmtId="187" fontId="4" fillId="0" borderId="2" xfId="1" applyNumberFormat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87" fontId="3" fillId="2" borderId="2" xfId="1" applyNumberFormat="1" applyFont="1" applyFill="1" applyBorder="1" applyAlignment="1">
      <alignment horizontal="center" vertical="top" wrapText="1"/>
    </xf>
    <xf numFmtId="187" fontId="27" fillId="0" borderId="2" xfId="0" applyNumberFormat="1" applyFont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center" vertical="top" wrapText="1"/>
    </xf>
    <xf numFmtId="187" fontId="6" fillId="0" borderId="2" xfId="0" applyNumberFormat="1" applyFont="1" applyBorder="1" applyAlignment="1">
      <alignment vertical="center"/>
    </xf>
    <xf numFmtId="0" fontId="2" fillId="0" borderId="0" xfId="0" applyFont="1" applyFill="1" applyAlignment="1">
      <alignment horizontal="left" indent="2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3" fontId="3" fillId="0" borderId="2" xfId="1" applyNumberFormat="1" applyFont="1" applyFill="1" applyBorder="1" applyAlignment="1">
      <alignment vertical="top" wrapText="1"/>
    </xf>
    <xf numFmtId="3" fontId="3" fillId="0" borderId="2" xfId="1" applyNumberFormat="1" applyFont="1" applyFill="1" applyBorder="1" applyAlignment="1">
      <alignment horizontal="center" vertical="top" wrapText="1"/>
    </xf>
    <xf numFmtId="187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19" fillId="0" borderId="2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87" fontId="15" fillId="0" borderId="17" xfId="1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187" fontId="15" fillId="0" borderId="1" xfId="1" applyNumberFormat="1" applyFont="1" applyBorder="1" applyAlignment="1">
      <alignment horizontal="center"/>
    </xf>
    <xf numFmtId="0" fontId="16" fillId="2" borderId="0" xfId="0" applyFont="1" applyFill="1"/>
    <xf numFmtId="0" fontId="16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vertical="top" wrapText="1"/>
    </xf>
    <xf numFmtId="187" fontId="16" fillId="3" borderId="2" xfId="1" applyNumberFormat="1" applyFont="1" applyFill="1" applyBorder="1" applyAlignment="1">
      <alignment vertical="top" wrapText="1"/>
    </xf>
    <xf numFmtId="3" fontId="16" fillId="3" borderId="2" xfId="1" applyNumberFormat="1" applyFont="1" applyFill="1" applyBorder="1" applyAlignment="1">
      <alignment vertical="top" wrapText="1"/>
    </xf>
    <xf numFmtId="3" fontId="16" fillId="3" borderId="2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87" fontId="16" fillId="0" borderId="3" xfId="1" applyNumberFormat="1" applyFont="1" applyBorder="1" applyAlignment="1">
      <alignment horizontal="center" vertical="top" wrapText="1"/>
    </xf>
    <xf numFmtId="187" fontId="16" fillId="0" borderId="4" xfId="1" applyNumberFormat="1" applyFont="1" applyBorder="1" applyAlignment="1">
      <alignment horizontal="center" vertical="top" wrapText="1"/>
    </xf>
    <xf numFmtId="187" fontId="16" fillId="0" borderId="1" xfId="1" applyNumberFormat="1" applyFont="1" applyBorder="1" applyAlignment="1">
      <alignment horizontal="center" vertical="top" wrapText="1"/>
    </xf>
    <xf numFmtId="187" fontId="16" fillId="0" borderId="5" xfId="1" applyNumberFormat="1" applyFont="1" applyBorder="1" applyAlignment="1">
      <alignment horizontal="center" vertical="top" wrapText="1"/>
    </xf>
    <xf numFmtId="187" fontId="16" fillId="0" borderId="6" xfId="1" applyNumberFormat="1" applyFont="1" applyBorder="1" applyAlignment="1">
      <alignment horizontal="center" vertical="top" wrapText="1"/>
    </xf>
    <xf numFmtId="187" fontId="16" fillId="0" borderId="10" xfId="1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187" fontId="16" fillId="0" borderId="3" xfId="1" applyNumberFormat="1" applyFont="1" applyFill="1" applyBorder="1" applyAlignment="1">
      <alignment horizontal="center" vertical="top" wrapText="1"/>
    </xf>
    <xf numFmtId="187" fontId="16" fillId="0" borderId="4" xfId="1" applyNumberFormat="1" applyFont="1" applyFill="1" applyBorder="1" applyAlignment="1">
      <alignment horizontal="center" vertical="top" wrapText="1"/>
    </xf>
    <xf numFmtId="187" fontId="16" fillId="0" borderId="1" xfId="1" applyNumberFormat="1" applyFont="1" applyFill="1" applyBorder="1" applyAlignment="1">
      <alignment horizontal="center" vertical="top" wrapText="1"/>
    </xf>
    <xf numFmtId="188" fontId="16" fillId="0" borderId="3" xfId="1" applyNumberFormat="1" applyFont="1" applyBorder="1" applyAlignment="1">
      <alignment horizontal="center" vertical="top" wrapText="1"/>
    </xf>
    <xf numFmtId="188" fontId="16" fillId="0" borderId="1" xfId="1" applyNumberFormat="1" applyFont="1" applyBorder="1" applyAlignment="1">
      <alignment horizontal="center" vertical="top" wrapText="1"/>
    </xf>
    <xf numFmtId="3" fontId="16" fillId="0" borderId="3" xfId="0" applyNumberFormat="1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3" fontId="16" fillId="0" borderId="4" xfId="0" applyNumberFormat="1" applyFont="1" applyBorder="1" applyAlignment="1">
      <alignment horizontal="center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187" fontId="25" fillId="0" borderId="4" xfId="1" applyNumberFormat="1" applyFont="1" applyBorder="1" applyAlignment="1">
      <alignment horizontal="center" vertical="top" wrapText="1"/>
    </xf>
    <xf numFmtId="187" fontId="25" fillId="0" borderId="1" xfId="1" applyNumberFormat="1" applyFont="1" applyBorder="1" applyAlignment="1">
      <alignment horizontal="center" vertical="top" wrapText="1"/>
    </xf>
    <xf numFmtId="187" fontId="25" fillId="0" borderId="3" xfId="1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87" fontId="25" fillId="0" borderId="4" xfId="1" applyNumberFormat="1" applyFont="1" applyFill="1" applyBorder="1" applyAlignment="1">
      <alignment horizontal="center" vertical="top" wrapText="1"/>
    </xf>
    <xf numFmtId="187" fontId="25" fillId="0" borderId="1" xfId="1" applyNumberFormat="1" applyFont="1" applyFill="1" applyBorder="1" applyAlignment="1">
      <alignment horizontal="center" vertical="top" wrapText="1"/>
    </xf>
    <xf numFmtId="187" fontId="25" fillId="0" borderId="3" xfId="1" applyNumberFormat="1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top" wrapText="1"/>
    </xf>
    <xf numFmtId="3" fontId="3" fillId="0" borderId="4" xfId="1" applyNumberFormat="1" applyFont="1" applyFill="1" applyBorder="1" applyAlignment="1">
      <alignment horizontal="center" vertical="top" wrapText="1"/>
    </xf>
    <xf numFmtId="3" fontId="3" fillId="0" borderId="1" xfId="1" applyNumberFormat="1" applyFont="1" applyFill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3" fillId="0" borderId="4" xfId="0" applyFont="1" applyBorder="1"/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4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114300</xdr:rowOff>
    </xdr:from>
    <xdr:to>
      <xdr:col>12</xdr:col>
      <xdr:colOff>371475</xdr:colOff>
      <xdr:row>1</xdr:row>
      <xdr:rowOff>152400</xdr:rowOff>
    </xdr:to>
    <xdr:sp macro="" textlink="">
      <xdr:nvSpPr>
        <xdr:cNvPr id="3" name="TextBox 2"/>
        <xdr:cNvSpPr txBox="1"/>
      </xdr:nvSpPr>
      <xdr:spPr>
        <a:xfrm>
          <a:off x="8505825" y="114300"/>
          <a:ext cx="8286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ผ.๐๗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0</xdr:row>
      <xdr:rowOff>76201</xdr:rowOff>
    </xdr:from>
    <xdr:to>
      <xdr:col>12</xdr:col>
      <xdr:colOff>314325</xdr:colOff>
      <xdr:row>1</xdr:row>
      <xdr:rowOff>142875</xdr:rowOff>
    </xdr:to>
    <xdr:sp macro="" textlink="">
      <xdr:nvSpPr>
        <xdr:cNvPr id="3" name="TextBox 2"/>
        <xdr:cNvSpPr txBox="1"/>
      </xdr:nvSpPr>
      <xdr:spPr>
        <a:xfrm>
          <a:off x="8639175" y="76201"/>
          <a:ext cx="933450" cy="323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ผ.๐๓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323851</xdr:colOff>
      <xdr:row>1</xdr:row>
      <xdr:rowOff>133351</xdr:rowOff>
    </xdr:from>
    <xdr:to>
      <xdr:col>11</xdr:col>
      <xdr:colOff>333376</xdr:colOff>
      <xdr:row>2</xdr:row>
      <xdr:rowOff>200025</xdr:rowOff>
    </xdr:to>
    <xdr:sp macro="" textlink="">
      <xdr:nvSpPr>
        <xdr:cNvPr id="2" name="TextBox 1"/>
        <xdr:cNvSpPr txBox="1"/>
      </xdr:nvSpPr>
      <xdr:spPr>
        <a:xfrm>
          <a:off x="9115426" y="409576"/>
          <a:ext cx="800100" cy="323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01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0</xdr:row>
      <xdr:rowOff>133351</xdr:rowOff>
    </xdr:from>
    <xdr:to>
      <xdr:col>11</xdr:col>
      <xdr:colOff>333375</xdr:colOff>
      <xdr:row>1</xdr:row>
      <xdr:rowOff>200025</xdr:rowOff>
    </xdr:to>
    <xdr:sp macro="" textlink="">
      <xdr:nvSpPr>
        <xdr:cNvPr id="3" name="TextBox 2"/>
        <xdr:cNvSpPr txBox="1"/>
      </xdr:nvSpPr>
      <xdr:spPr>
        <a:xfrm>
          <a:off x="9229725" y="133351"/>
          <a:ext cx="72390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01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1</xdr:row>
      <xdr:rowOff>76201</xdr:rowOff>
    </xdr:from>
    <xdr:to>
      <xdr:col>11</xdr:col>
      <xdr:colOff>323850</xdr:colOff>
      <xdr:row>2</xdr:row>
      <xdr:rowOff>142875</xdr:rowOff>
    </xdr:to>
    <xdr:sp macro="" textlink="">
      <xdr:nvSpPr>
        <xdr:cNvPr id="3" name="TextBox 2"/>
        <xdr:cNvSpPr txBox="1"/>
      </xdr:nvSpPr>
      <xdr:spPr>
        <a:xfrm>
          <a:off x="8915400" y="314326"/>
          <a:ext cx="72390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01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476251</xdr:colOff>
      <xdr:row>1</xdr:row>
      <xdr:rowOff>114301</xdr:rowOff>
    </xdr:from>
    <xdr:to>
      <xdr:col>11</xdr:col>
      <xdr:colOff>419101</xdr:colOff>
      <xdr:row>2</xdr:row>
      <xdr:rowOff>180975</xdr:rowOff>
    </xdr:to>
    <xdr:sp macro="" textlink="">
      <xdr:nvSpPr>
        <xdr:cNvPr id="3" name="TextBox 2"/>
        <xdr:cNvSpPr txBox="1"/>
      </xdr:nvSpPr>
      <xdr:spPr>
        <a:xfrm>
          <a:off x="9258301" y="352426"/>
          <a:ext cx="80010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01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638176</xdr:colOff>
      <xdr:row>1</xdr:row>
      <xdr:rowOff>66676</xdr:rowOff>
    </xdr:from>
    <xdr:to>
      <xdr:col>11</xdr:col>
      <xdr:colOff>457201</xdr:colOff>
      <xdr:row>2</xdr:row>
      <xdr:rowOff>133350</xdr:rowOff>
    </xdr:to>
    <xdr:sp macro="" textlink="">
      <xdr:nvSpPr>
        <xdr:cNvPr id="3" name="TextBox 2"/>
        <xdr:cNvSpPr txBox="1"/>
      </xdr:nvSpPr>
      <xdr:spPr>
        <a:xfrm>
          <a:off x="9315451" y="304801"/>
          <a:ext cx="74295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01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514351</xdr:colOff>
      <xdr:row>1</xdr:row>
      <xdr:rowOff>133351</xdr:rowOff>
    </xdr:from>
    <xdr:to>
      <xdr:col>11</xdr:col>
      <xdr:colOff>333376</xdr:colOff>
      <xdr:row>2</xdr:row>
      <xdr:rowOff>200025</xdr:rowOff>
    </xdr:to>
    <xdr:sp macro="" textlink="">
      <xdr:nvSpPr>
        <xdr:cNvPr id="2" name="TextBox 1"/>
        <xdr:cNvSpPr txBox="1"/>
      </xdr:nvSpPr>
      <xdr:spPr>
        <a:xfrm>
          <a:off x="8991601" y="409576"/>
          <a:ext cx="742950" cy="323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ผ.๐๒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228601</xdr:colOff>
      <xdr:row>1</xdr:row>
      <xdr:rowOff>19051</xdr:rowOff>
    </xdr:from>
    <xdr:to>
      <xdr:col>12</xdr:col>
      <xdr:colOff>333377</xdr:colOff>
      <xdr:row>2</xdr:row>
      <xdr:rowOff>85725</xdr:rowOff>
    </xdr:to>
    <xdr:sp macro="" textlink="">
      <xdr:nvSpPr>
        <xdr:cNvPr id="2" name="TextBox 1"/>
        <xdr:cNvSpPr txBox="1"/>
      </xdr:nvSpPr>
      <xdr:spPr>
        <a:xfrm>
          <a:off x="9029701" y="295276"/>
          <a:ext cx="790576" cy="323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ผ.๐๓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0</xdr:row>
      <xdr:rowOff>123825</xdr:rowOff>
    </xdr:from>
    <xdr:to>
      <xdr:col>10</xdr:col>
      <xdr:colOff>609600</xdr:colOff>
      <xdr:row>1</xdr:row>
      <xdr:rowOff>161925</xdr:rowOff>
    </xdr:to>
    <xdr:sp macro="" textlink="">
      <xdr:nvSpPr>
        <xdr:cNvPr id="2" name="TextBox 1"/>
        <xdr:cNvSpPr txBox="1"/>
      </xdr:nvSpPr>
      <xdr:spPr>
        <a:xfrm>
          <a:off x="8153400" y="123825"/>
          <a:ext cx="8286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ผ.๐๘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A11" sqref="A11"/>
    </sheetView>
  </sheetViews>
  <sheetFormatPr defaultColWidth="10" defaultRowHeight="16.5" x14ac:dyDescent="0.25"/>
  <cols>
    <col min="1" max="1" width="30.625" style="39" customWidth="1"/>
    <col min="2" max="2" width="9.125" style="39" customWidth="1"/>
    <col min="3" max="3" width="11.625" style="39" bestFit="1" customWidth="1"/>
    <col min="4" max="4" width="9.125" style="39" customWidth="1"/>
    <col min="5" max="5" width="11.625" style="39" bestFit="1" customWidth="1"/>
    <col min="6" max="6" width="9.125" style="39" customWidth="1"/>
    <col min="7" max="7" width="10.625" style="39" bestFit="1" customWidth="1"/>
    <col min="8" max="8" width="9.125" style="39" customWidth="1"/>
    <col min="9" max="9" width="10.625" style="39" bestFit="1" customWidth="1"/>
    <col min="10" max="11" width="10.625" style="39" customWidth="1"/>
    <col min="12" max="12" width="9.125" style="39" customWidth="1"/>
    <col min="13" max="13" width="14.125" style="39" bestFit="1" customWidth="1"/>
    <col min="14" max="16384" width="10" style="39"/>
  </cols>
  <sheetData>
    <row r="1" spans="1:13" ht="18.75" x14ac:dyDescent="0.3">
      <c r="A1" s="452" t="s">
        <v>1926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8.75" x14ac:dyDescent="0.3">
      <c r="A2" s="452" t="s">
        <v>2185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13" ht="18.75" x14ac:dyDescent="0.3">
      <c r="A3" s="452" t="s">
        <v>169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</row>
    <row r="4" spans="1:13" ht="18.75" x14ac:dyDescent="0.3">
      <c r="A4" s="141"/>
      <c r="B4" s="141"/>
      <c r="C4" s="141"/>
    </row>
    <row r="5" spans="1:13" ht="18.75" customHeight="1" x14ac:dyDescent="0.25">
      <c r="A5" s="453" t="s">
        <v>1981</v>
      </c>
      <c r="B5" s="456" t="s">
        <v>1927</v>
      </c>
      <c r="C5" s="456"/>
      <c r="D5" s="456" t="s">
        <v>1930</v>
      </c>
      <c r="E5" s="456"/>
      <c r="F5" s="456" t="s">
        <v>1931</v>
      </c>
      <c r="G5" s="456"/>
      <c r="H5" s="456" t="s">
        <v>1932</v>
      </c>
      <c r="I5" s="456"/>
      <c r="J5" s="456" t="s">
        <v>2180</v>
      </c>
      <c r="K5" s="456"/>
      <c r="L5" s="456" t="s">
        <v>1933</v>
      </c>
      <c r="M5" s="456"/>
    </row>
    <row r="6" spans="1:13" ht="22.5" customHeight="1" x14ac:dyDescent="0.25">
      <c r="A6" s="454"/>
      <c r="B6" s="453" t="s">
        <v>1928</v>
      </c>
      <c r="C6" s="138" t="s">
        <v>1929</v>
      </c>
      <c r="D6" s="453" t="s">
        <v>1928</v>
      </c>
      <c r="E6" s="138" t="s">
        <v>1929</v>
      </c>
      <c r="F6" s="453" t="s">
        <v>1928</v>
      </c>
      <c r="G6" s="138" t="s">
        <v>1929</v>
      </c>
      <c r="H6" s="453" t="s">
        <v>1928</v>
      </c>
      <c r="I6" s="138" t="s">
        <v>1929</v>
      </c>
      <c r="J6" s="453" t="s">
        <v>1928</v>
      </c>
      <c r="K6" s="441" t="s">
        <v>1929</v>
      </c>
      <c r="L6" s="453" t="s">
        <v>1928</v>
      </c>
      <c r="M6" s="138" t="s">
        <v>1929</v>
      </c>
    </row>
    <row r="7" spans="1:13" x14ac:dyDescent="0.25">
      <c r="A7" s="455"/>
      <c r="B7" s="455"/>
      <c r="C7" s="139" t="s">
        <v>849</v>
      </c>
      <c r="D7" s="455"/>
      <c r="E7" s="139" t="s">
        <v>849</v>
      </c>
      <c r="F7" s="455"/>
      <c r="G7" s="139" t="s">
        <v>849</v>
      </c>
      <c r="H7" s="455"/>
      <c r="I7" s="139" t="s">
        <v>849</v>
      </c>
      <c r="J7" s="455"/>
      <c r="K7" s="442" t="s">
        <v>849</v>
      </c>
      <c r="L7" s="455"/>
      <c r="M7" s="139" t="s">
        <v>849</v>
      </c>
    </row>
    <row r="8" spans="1:13" x14ac:dyDescent="0.25">
      <c r="A8" s="156" t="s">
        <v>1970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</row>
    <row r="9" spans="1:13" x14ac:dyDescent="0.25">
      <c r="A9" s="157" t="s">
        <v>1971</v>
      </c>
      <c r="B9" s="228">
        <v>-135</v>
      </c>
      <c r="C9" s="228">
        <v>39401000</v>
      </c>
      <c r="D9" s="228">
        <v>88</v>
      </c>
      <c r="E9" s="228">
        <v>42288000</v>
      </c>
      <c r="F9" s="228">
        <v>114</v>
      </c>
      <c r="G9" s="228">
        <v>22447000</v>
      </c>
      <c r="H9" s="228">
        <v>204</v>
      </c>
      <c r="I9" s="228">
        <v>38951000</v>
      </c>
      <c r="J9" s="228">
        <v>10</v>
      </c>
      <c r="K9" s="228">
        <v>3585000</v>
      </c>
      <c r="L9" s="228">
        <f>(B9+D9+F9+H9+J9)</f>
        <v>281</v>
      </c>
      <c r="M9" s="230">
        <f>(C9+E9+G9+I9+K9)</f>
        <v>146672000</v>
      </c>
    </row>
    <row r="10" spans="1:13" s="188" customFormat="1" x14ac:dyDescent="0.25">
      <c r="A10" s="444" t="s">
        <v>1899</v>
      </c>
      <c r="B10" s="443">
        <v>135</v>
      </c>
      <c r="C10" s="443">
        <v>39401000</v>
      </c>
      <c r="D10" s="443">
        <v>88</v>
      </c>
      <c r="E10" s="443">
        <v>42288000</v>
      </c>
      <c r="F10" s="443">
        <v>114</v>
      </c>
      <c r="G10" s="443">
        <v>22447000</v>
      </c>
      <c r="H10" s="443">
        <v>204</v>
      </c>
      <c r="I10" s="443">
        <v>38951000</v>
      </c>
      <c r="J10" s="443">
        <v>10</v>
      </c>
      <c r="K10" s="443">
        <v>3585000</v>
      </c>
      <c r="L10" s="443">
        <f>(B10+D10+F10+H10+J10)</f>
        <v>551</v>
      </c>
      <c r="M10" s="445">
        <f>(C10+E10+G10+I10+K10)</f>
        <v>146672000</v>
      </c>
    </row>
    <row r="11" spans="1:13" ht="33" x14ac:dyDescent="0.25">
      <c r="A11" s="156" t="s">
        <v>1976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</row>
    <row r="12" spans="1:13" x14ac:dyDescent="0.25">
      <c r="A12" s="157" t="s">
        <v>2181</v>
      </c>
      <c r="B12" s="224">
        <v>13</v>
      </c>
      <c r="C12" s="224">
        <v>300000</v>
      </c>
      <c r="D12" s="224">
        <v>9</v>
      </c>
      <c r="E12" s="224">
        <v>240000</v>
      </c>
      <c r="F12" s="224">
        <v>11</v>
      </c>
      <c r="G12" s="224">
        <v>197500</v>
      </c>
      <c r="H12" s="224">
        <v>11</v>
      </c>
      <c r="I12" s="224">
        <v>197500</v>
      </c>
      <c r="J12" s="224">
        <v>8</v>
      </c>
      <c r="K12" s="224">
        <v>187500</v>
      </c>
      <c r="L12" s="224">
        <f t="shared" ref="L12:M15" si="0">(B12+D12+F12+H12+J12)</f>
        <v>52</v>
      </c>
      <c r="M12" s="230">
        <f t="shared" si="0"/>
        <v>1122500</v>
      </c>
    </row>
    <row r="13" spans="1:13" x14ac:dyDescent="0.25">
      <c r="A13" s="158" t="s">
        <v>2182</v>
      </c>
      <c r="B13" s="226">
        <v>9</v>
      </c>
      <c r="C13" s="226">
        <v>2505000</v>
      </c>
      <c r="D13" s="226">
        <v>9</v>
      </c>
      <c r="E13" s="226">
        <v>2005000</v>
      </c>
      <c r="F13" s="226">
        <v>9</v>
      </c>
      <c r="G13" s="226">
        <v>19335000</v>
      </c>
      <c r="H13" s="226">
        <v>9</v>
      </c>
      <c r="I13" s="226">
        <v>1855000</v>
      </c>
      <c r="J13" s="226">
        <v>9</v>
      </c>
      <c r="K13" s="226">
        <v>1855000</v>
      </c>
      <c r="L13" s="224">
        <f t="shared" si="0"/>
        <v>45</v>
      </c>
      <c r="M13" s="230">
        <f t="shared" si="0"/>
        <v>27555000</v>
      </c>
    </row>
    <row r="14" spans="1:13" x14ac:dyDescent="0.25">
      <c r="A14" s="159" t="s">
        <v>2183</v>
      </c>
      <c r="B14" s="226">
        <v>2</v>
      </c>
      <c r="C14" s="226">
        <v>50000</v>
      </c>
      <c r="D14" s="226">
        <v>2</v>
      </c>
      <c r="E14" s="226">
        <v>50000</v>
      </c>
      <c r="F14" s="226">
        <v>3</v>
      </c>
      <c r="G14" s="226">
        <v>60000</v>
      </c>
      <c r="H14" s="226">
        <v>3</v>
      </c>
      <c r="I14" s="226">
        <v>60000</v>
      </c>
      <c r="J14" s="226">
        <v>3</v>
      </c>
      <c r="K14" s="226">
        <v>60000</v>
      </c>
      <c r="L14" s="224">
        <f t="shared" si="0"/>
        <v>13</v>
      </c>
      <c r="M14" s="230">
        <f t="shared" si="0"/>
        <v>280000</v>
      </c>
    </row>
    <row r="15" spans="1:13" x14ac:dyDescent="0.25">
      <c r="A15" s="159" t="s">
        <v>2184</v>
      </c>
      <c r="B15" s="229">
        <v>0</v>
      </c>
      <c r="C15" s="229">
        <v>0</v>
      </c>
      <c r="D15" s="229">
        <v>0</v>
      </c>
      <c r="E15" s="229">
        <v>0</v>
      </c>
      <c r="F15" s="229">
        <v>2</v>
      </c>
      <c r="G15" s="229">
        <v>130000</v>
      </c>
      <c r="H15" s="229">
        <v>3</v>
      </c>
      <c r="I15" s="229">
        <v>65000</v>
      </c>
      <c r="J15" s="229">
        <v>2</v>
      </c>
      <c r="K15" s="229">
        <v>55000</v>
      </c>
      <c r="L15" s="224">
        <f t="shared" si="0"/>
        <v>7</v>
      </c>
      <c r="M15" s="230">
        <f t="shared" si="0"/>
        <v>250000</v>
      </c>
    </row>
    <row r="16" spans="1:13" s="188" customFormat="1" x14ac:dyDescent="0.25">
      <c r="A16" s="160" t="s">
        <v>1899</v>
      </c>
      <c r="B16" s="225">
        <f>SUM(B12:B15)</f>
        <v>24</v>
      </c>
      <c r="C16" s="225">
        <f t="shared" ref="C16:J16" si="1">SUM(C12:C15)</f>
        <v>2855000</v>
      </c>
      <c r="D16" s="225">
        <f t="shared" si="1"/>
        <v>20</v>
      </c>
      <c r="E16" s="225">
        <f t="shared" si="1"/>
        <v>2295000</v>
      </c>
      <c r="F16" s="225">
        <f t="shared" si="1"/>
        <v>25</v>
      </c>
      <c r="G16" s="225">
        <f t="shared" si="1"/>
        <v>19722500</v>
      </c>
      <c r="H16" s="225">
        <f t="shared" si="1"/>
        <v>26</v>
      </c>
      <c r="I16" s="225">
        <f t="shared" si="1"/>
        <v>2177500</v>
      </c>
      <c r="J16" s="225">
        <f t="shared" si="1"/>
        <v>22</v>
      </c>
      <c r="K16" s="225">
        <f t="shared" ref="K16" si="2">SUM(K12:K15)</f>
        <v>2157500</v>
      </c>
      <c r="L16" s="225">
        <f t="shared" ref="L16" si="3">SUM(L12:L15)</f>
        <v>117</v>
      </c>
      <c r="M16" s="225">
        <f t="shared" ref="M16" si="4">SUM(M12:M15)</f>
        <v>29207500</v>
      </c>
    </row>
    <row r="17" spans="1:13" ht="33" x14ac:dyDescent="0.25">
      <c r="A17" s="156" t="s">
        <v>1975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</row>
    <row r="18" spans="1:13" x14ac:dyDescent="0.25">
      <c r="A18" s="157" t="s">
        <v>2193</v>
      </c>
      <c r="B18" s="224">
        <v>4</v>
      </c>
      <c r="C18" s="224">
        <v>10778800</v>
      </c>
      <c r="D18" s="224">
        <v>4</v>
      </c>
      <c r="E18" s="224">
        <v>10778800</v>
      </c>
      <c r="F18" s="224">
        <v>4</v>
      </c>
      <c r="G18" s="224">
        <v>10778800</v>
      </c>
      <c r="H18" s="224">
        <v>4</v>
      </c>
      <c r="I18" s="224">
        <v>11660000</v>
      </c>
      <c r="J18" s="224">
        <v>4</v>
      </c>
      <c r="K18" s="224">
        <v>11660000</v>
      </c>
      <c r="L18" s="224">
        <f t="shared" ref="L18:M25" si="5">(B18+D18+F18+H18+J18)</f>
        <v>20</v>
      </c>
      <c r="M18" s="230">
        <f t="shared" si="5"/>
        <v>55656400</v>
      </c>
    </row>
    <row r="19" spans="1:13" x14ac:dyDescent="0.25">
      <c r="A19" s="158" t="s">
        <v>2186</v>
      </c>
      <c r="B19" s="226">
        <v>4</v>
      </c>
      <c r="C19" s="226">
        <v>150000</v>
      </c>
      <c r="D19" s="226">
        <v>4</v>
      </c>
      <c r="E19" s="226">
        <v>150000</v>
      </c>
      <c r="F19" s="226">
        <v>5</v>
      </c>
      <c r="G19" s="226">
        <v>216000</v>
      </c>
      <c r="H19" s="226">
        <v>5</v>
      </c>
      <c r="I19" s="226">
        <v>216000</v>
      </c>
      <c r="J19" s="226">
        <v>4</v>
      </c>
      <c r="K19" s="226">
        <v>116000</v>
      </c>
      <c r="L19" s="224">
        <f t="shared" si="5"/>
        <v>22</v>
      </c>
      <c r="M19" s="230">
        <f t="shared" si="5"/>
        <v>848000</v>
      </c>
    </row>
    <row r="20" spans="1:13" x14ac:dyDescent="0.25">
      <c r="A20" s="158" t="s">
        <v>2187</v>
      </c>
      <c r="B20" s="226">
        <v>48</v>
      </c>
      <c r="C20" s="226">
        <v>1135000</v>
      </c>
      <c r="D20" s="226">
        <v>18</v>
      </c>
      <c r="E20" s="226">
        <v>780000</v>
      </c>
      <c r="F20" s="226">
        <v>24</v>
      </c>
      <c r="G20" s="226">
        <v>750000</v>
      </c>
      <c r="H20" s="226">
        <v>24</v>
      </c>
      <c r="I20" s="226">
        <v>680000</v>
      </c>
      <c r="J20" s="226">
        <v>12</v>
      </c>
      <c r="K20" s="226">
        <v>340000</v>
      </c>
      <c r="L20" s="224">
        <f t="shared" si="5"/>
        <v>126</v>
      </c>
      <c r="M20" s="230">
        <f t="shared" si="5"/>
        <v>3685000</v>
      </c>
    </row>
    <row r="21" spans="1:13" x14ac:dyDescent="0.25">
      <c r="A21" s="158" t="s">
        <v>2188</v>
      </c>
      <c r="B21" s="226">
        <v>24</v>
      </c>
      <c r="C21" s="226">
        <v>1699396</v>
      </c>
      <c r="D21" s="226">
        <v>22</v>
      </c>
      <c r="E21" s="226">
        <v>2443369</v>
      </c>
      <c r="F21" s="226">
        <v>23</v>
      </c>
      <c r="G21" s="226">
        <v>2444396</v>
      </c>
      <c r="H21" s="226">
        <v>23</v>
      </c>
      <c r="I21" s="226">
        <v>2444396</v>
      </c>
      <c r="J21" s="226">
        <v>21</v>
      </c>
      <c r="K21" s="226">
        <v>2133272</v>
      </c>
      <c r="L21" s="224">
        <f t="shared" si="5"/>
        <v>113</v>
      </c>
      <c r="M21" s="230">
        <f t="shared" si="5"/>
        <v>11164829</v>
      </c>
    </row>
    <row r="22" spans="1:13" x14ac:dyDescent="0.25">
      <c r="A22" s="158" t="s">
        <v>2189</v>
      </c>
      <c r="B22" s="226">
        <v>28</v>
      </c>
      <c r="C22" s="226">
        <v>2636300</v>
      </c>
      <c r="D22" s="226">
        <v>26</v>
      </c>
      <c r="E22" s="226">
        <v>1447000</v>
      </c>
      <c r="F22" s="226">
        <v>38</v>
      </c>
      <c r="G22" s="226">
        <v>2572000</v>
      </c>
      <c r="H22" s="226">
        <v>32</v>
      </c>
      <c r="I22" s="226">
        <v>1512000</v>
      </c>
      <c r="J22" s="226">
        <v>15</v>
      </c>
      <c r="K22" s="226">
        <v>720000</v>
      </c>
      <c r="L22" s="224">
        <f t="shared" si="5"/>
        <v>139</v>
      </c>
      <c r="M22" s="230">
        <f t="shared" si="5"/>
        <v>8887300</v>
      </c>
    </row>
    <row r="23" spans="1:13" x14ac:dyDescent="0.25">
      <c r="A23" s="158" t="s">
        <v>2190</v>
      </c>
      <c r="B23" s="226">
        <v>15</v>
      </c>
      <c r="C23" s="226">
        <v>605000</v>
      </c>
      <c r="D23" s="226">
        <v>12</v>
      </c>
      <c r="E23" s="226">
        <v>455000</v>
      </c>
      <c r="F23" s="226">
        <v>15</v>
      </c>
      <c r="G23" s="226">
        <v>1620000</v>
      </c>
      <c r="H23" s="226">
        <v>14</v>
      </c>
      <c r="I23" s="226">
        <v>1720000</v>
      </c>
      <c r="J23" s="226">
        <v>14</v>
      </c>
      <c r="K23" s="226">
        <v>1620000</v>
      </c>
      <c r="L23" s="224">
        <f t="shared" si="5"/>
        <v>70</v>
      </c>
      <c r="M23" s="230">
        <f t="shared" si="5"/>
        <v>6020000</v>
      </c>
    </row>
    <row r="24" spans="1:13" x14ac:dyDescent="0.25">
      <c r="A24" s="158" t="s">
        <v>2191</v>
      </c>
      <c r="B24" s="226">
        <v>16</v>
      </c>
      <c r="C24" s="226">
        <v>2015000</v>
      </c>
      <c r="D24" s="226">
        <v>15</v>
      </c>
      <c r="E24" s="226">
        <v>2015000</v>
      </c>
      <c r="F24" s="226">
        <v>16</v>
      </c>
      <c r="G24" s="226">
        <v>2120000</v>
      </c>
      <c r="H24" s="226">
        <v>15</v>
      </c>
      <c r="I24" s="226">
        <v>2285000</v>
      </c>
      <c r="J24" s="226">
        <v>15</v>
      </c>
      <c r="K24" s="226">
        <v>2285000</v>
      </c>
      <c r="L24" s="224">
        <f t="shared" si="5"/>
        <v>77</v>
      </c>
      <c r="M24" s="230">
        <f t="shared" si="5"/>
        <v>10720000</v>
      </c>
    </row>
    <row r="25" spans="1:13" x14ac:dyDescent="0.25">
      <c r="A25" s="159" t="s">
        <v>2192</v>
      </c>
      <c r="B25" s="227">
        <v>6</v>
      </c>
      <c r="C25" s="227">
        <v>1483200</v>
      </c>
      <c r="D25" s="227">
        <v>8</v>
      </c>
      <c r="E25" s="227">
        <v>1593201</v>
      </c>
      <c r="F25" s="227">
        <v>8</v>
      </c>
      <c r="G25" s="227">
        <v>1683200</v>
      </c>
      <c r="H25" s="227">
        <v>7</v>
      </c>
      <c r="I25" s="227">
        <v>1583200</v>
      </c>
      <c r="J25" s="227">
        <v>2</v>
      </c>
      <c r="K25" s="227">
        <v>508000</v>
      </c>
      <c r="L25" s="224">
        <f t="shared" si="5"/>
        <v>31</v>
      </c>
      <c r="M25" s="230">
        <f t="shared" si="5"/>
        <v>6850801</v>
      </c>
    </row>
    <row r="26" spans="1:13" s="188" customFormat="1" x14ac:dyDescent="0.25">
      <c r="A26" s="160" t="s">
        <v>1899</v>
      </c>
      <c r="B26" s="225">
        <f>SUM(B18:B25)</f>
        <v>145</v>
      </c>
      <c r="C26" s="225">
        <f t="shared" ref="C26:M26" si="6">SUM(C18:C25)</f>
        <v>20502696</v>
      </c>
      <c r="D26" s="225">
        <f t="shared" si="6"/>
        <v>109</v>
      </c>
      <c r="E26" s="225">
        <f t="shared" si="6"/>
        <v>19662370</v>
      </c>
      <c r="F26" s="225">
        <f t="shared" si="6"/>
        <v>133</v>
      </c>
      <c r="G26" s="225">
        <f t="shared" si="6"/>
        <v>22184396</v>
      </c>
      <c r="H26" s="225">
        <f t="shared" si="6"/>
        <v>124</v>
      </c>
      <c r="I26" s="225">
        <f t="shared" si="6"/>
        <v>22100596</v>
      </c>
      <c r="J26" s="225">
        <f t="shared" si="6"/>
        <v>87</v>
      </c>
      <c r="K26" s="225">
        <f t="shared" si="6"/>
        <v>19382272</v>
      </c>
      <c r="L26" s="225">
        <f t="shared" si="6"/>
        <v>598</v>
      </c>
      <c r="M26" s="225">
        <f t="shared" si="6"/>
        <v>103832330</v>
      </c>
    </row>
    <row r="27" spans="1:13" x14ac:dyDescent="0.25">
      <c r="A27" s="156" t="s">
        <v>2016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</row>
    <row r="28" spans="1:13" x14ac:dyDescent="0.25">
      <c r="A28" s="157" t="s">
        <v>1972</v>
      </c>
      <c r="B28" s="224">
        <v>25</v>
      </c>
      <c r="C28" s="224">
        <v>2886600</v>
      </c>
      <c r="D28" s="224">
        <v>10</v>
      </c>
      <c r="E28" s="224">
        <v>1196600</v>
      </c>
      <c r="F28" s="224">
        <v>16</v>
      </c>
      <c r="G28" s="224">
        <v>2138600</v>
      </c>
      <c r="H28" s="224">
        <v>19</v>
      </c>
      <c r="I28" s="224">
        <v>2336600</v>
      </c>
      <c r="J28" s="224">
        <v>11</v>
      </c>
      <c r="K28" s="224">
        <v>1931600</v>
      </c>
      <c r="L28" s="226">
        <f>(B28+D28+F28+H28+J28)</f>
        <v>81</v>
      </c>
      <c r="M28" s="226">
        <f>(C28+E28+G28+I28+K28)</f>
        <v>10490000</v>
      </c>
    </row>
    <row r="29" spans="1:13" x14ac:dyDescent="0.25">
      <c r="A29" s="158" t="s">
        <v>1977</v>
      </c>
      <c r="B29" s="226">
        <v>19</v>
      </c>
      <c r="C29" s="226">
        <v>333500</v>
      </c>
      <c r="D29" s="226">
        <v>9</v>
      </c>
      <c r="E29" s="226">
        <v>1270000</v>
      </c>
      <c r="F29" s="226">
        <v>16</v>
      </c>
      <c r="G29" s="226">
        <v>1285000</v>
      </c>
      <c r="H29" s="226">
        <v>13</v>
      </c>
      <c r="I29" s="226">
        <v>1265000</v>
      </c>
      <c r="J29" s="226">
        <v>9</v>
      </c>
      <c r="K29" s="226">
        <v>1255000</v>
      </c>
      <c r="L29" s="226">
        <f>(B29+D29+F29+H29+J29)</f>
        <v>66</v>
      </c>
      <c r="M29" s="226">
        <f>(C29+E29+G29+I29+K29)</f>
        <v>5408500</v>
      </c>
    </row>
    <row r="30" spans="1:13" s="188" customFormat="1" x14ac:dyDescent="0.25">
      <c r="A30" s="160" t="s">
        <v>1899</v>
      </c>
      <c r="B30" s="225">
        <f>SUM(B28:B29)</f>
        <v>44</v>
      </c>
      <c r="C30" s="225">
        <f t="shared" ref="C30:M30" si="7">SUM(C28:C29)</f>
        <v>3220100</v>
      </c>
      <c r="D30" s="225">
        <f t="shared" si="7"/>
        <v>19</v>
      </c>
      <c r="E30" s="225">
        <f t="shared" si="7"/>
        <v>2466600</v>
      </c>
      <c r="F30" s="225">
        <f t="shared" si="7"/>
        <v>32</v>
      </c>
      <c r="G30" s="225">
        <f t="shared" si="7"/>
        <v>3423600</v>
      </c>
      <c r="H30" s="225">
        <f t="shared" si="7"/>
        <v>32</v>
      </c>
      <c r="I30" s="225">
        <f t="shared" si="7"/>
        <v>3601600</v>
      </c>
      <c r="J30" s="225">
        <f t="shared" si="7"/>
        <v>20</v>
      </c>
      <c r="K30" s="225">
        <f t="shared" si="7"/>
        <v>3186600</v>
      </c>
      <c r="L30" s="225">
        <f t="shared" si="7"/>
        <v>147</v>
      </c>
      <c r="M30" s="225">
        <f t="shared" si="7"/>
        <v>15898500</v>
      </c>
    </row>
    <row r="31" spans="1:13" x14ac:dyDescent="0.25">
      <c r="A31" s="156" t="s">
        <v>1978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</row>
    <row r="32" spans="1:13" x14ac:dyDescent="0.25">
      <c r="A32" s="157" t="s">
        <v>1979</v>
      </c>
      <c r="B32" s="224">
        <v>5</v>
      </c>
      <c r="C32" s="224">
        <v>1995000</v>
      </c>
      <c r="D32" s="224">
        <v>5</v>
      </c>
      <c r="E32" s="224">
        <v>1995000</v>
      </c>
      <c r="F32" s="224">
        <v>8</v>
      </c>
      <c r="G32" s="224">
        <v>1252000</v>
      </c>
      <c r="H32" s="224">
        <v>8</v>
      </c>
      <c r="I32" s="224">
        <v>1252000</v>
      </c>
      <c r="J32" s="224">
        <v>8</v>
      </c>
      <c r="K32" s="224">
        <v>1252000</v>
      </c>
      <c r="L32" s="226">
        <f t="shared" ref="L32:M34" si="8">(B32+D32+F32+H32+J32)</f>
        <v>34</v>
      </c>
      <c r="M32" s="226">
        <f t="shared" si="8"/>
        <v>7746000</v>
      </c>
    </row>
    <row r="33" spans="1:13" x14ac:dyDescent="0.25">
      <c r="A33" s="158" t="s">
        <v>1973</v>
      </c>
      <c r="B33" s="226">
        <v>6</v>
      </c>
      <c r="C33" s="226">
        <v>3200000</v>
      </c>
      <c r="D33" s="226">
        <v>3</v>
      </c>
      <c r="E33" s="226">
        <v>2900000</v>
      </c>
      <c r="F33" s="226">
        <v>7</v>
      </c>
      <c r="G33" s="226">
        <v>1510000</v>
      </c>
      <c r="H33" s="226">
        <v>4</v>
      </c>
      <c r="I33" s="226">
        <v>1510000</v>
      </c>
      <c r="J33" s="226">
        <v>4</v>
      </c>
      <c r="K33" s="226">
        <v>1510000</v>
      </c>
      <c r="L33" s="226">
        <f t="shared" si="8"/>
        <v>24</v>
      </c>
      <c r="M33" s="226">
        <f t="shared" si="8"/>
        <v>10630000</v>
      </c>
    </row>
    <row r="34" spans="1:13" x14ac:dyDescent="0.25">
      <c r="A34" s="159" t="s">
        <v>1974</v>
      </c>
      <c r="B34" s="227">
        <v>1</v>
      </c>
      <c r="C34" s="227">
        <v>2000000</v>
      </c>
      <c r="D34" s="227">
        <v>0</v>
      </c>
      <c r="E34" s="227">
        <v>0</v>
      </c>
      <c r="F34" s="227">
        <v>0</v>
      </c>
      <c r="G34" s="227">
        <v>0</v>
      </c>
      <c r="H34" s="227">
        <v>0</v>
      </c>
      <c r="I34" s="227">
        <v>0</v>
      </c>
      <c r="J34" s="227">
        <v>0</v>
      </c>
      <c r="K34" s="227">
        <v>0</v>
      </c>
      <c r="L34" s="226">
        <f t="shared" si="8"/>
        <v>1</v>
      </c>
      <c r="M34" s="226">
        <f t="shared" si="8"/>
        <v>2000000</v>
      </c>
    </row>
    <row r="35" spans="1:13" s="188" customFormat="1" x14ac:dyDescent="0.25">
      <c r="A35" s="160" t="s">
        <v>1899</v>
      </c>
      <c r="B35" s="225">
        <f>SUM(B32:B34)</f>
        <v>12</v>
      </c>
      <c r="C35" s="225">
        <f t="shared" ref="C35:M35" si="9">SUM(C32:C34)</f>
        <v>7195000</v>
      </c>
      <c r="D35" s="225">
        <f t="shared" si="9"/>
        <v>8</v>
      </c>
      <c r="E35" s="225">
        <f t="shared" si="9"/>
        <v>4895000</v>
      </c>
      <c r="F35" s="225">
        <f t="shared" si="9"/>
        <v>15</v>
      </c>
      <c r="G35" s="225">
        <f t="shared" si="9"/>
        <v>2762000</v>
      </c>
      <c r="H35" s="225">
        <f t="shared" si="9"/>
        <v>12</v>
      </c>
      <c r="I35" s="225">
        <f t="shared" si="9"/>
        <v>2762000</v>
      </c>
      <c r="J35" s="225">
        <f t="shared" si="9"/>
        <v>12</v>
      </c>
      <c r="K35" s="225">
        <f t="shared" si="9"/>
        <v>2762000</v>
      </c>
      <c r="L35" s="225">
        <f t="shared" si="9"/>
        <v>59</v>
      </c>
      <c r="M35" s="225">
        <f t="shared" si="9"/>
        <v>20376000</v>
      </c>
    </row>
    <row r="36" spans="1:13" ht="29.25" customHeight="1" x14ac:dyDescent="0.25">
      <c r="A36" s="160" t="s">
        <v>1934</v>
      </c>
      <c r="B36" s="225">
        <f t="shared" ref="B36:K36" si="10">(B10+B16+B26+B30+B35)</f>
        <v>360</v>
      </c>
      <c r="C36" s="225">
        <f t="shared" si="10"/>
        <v>73173796</v>
      </c>
      <c r="D36" s="225">
        <f t="shared" si="10"/>
        <v>244</v>
      </c>
      <c r="E36" s="225">
        <f t="shared" si="10"/>
        <v>71606970</v>
      </c>
      <c r="F36" s="225">
        <f t="shared" si="10"/>
        <v>319</v>
      </c>
      <c r="G36" s="225">
        <f t="shared" si="10"/>
        <v>70539496</v>
      </c>
      <c r="H36" s="225">
        <f t="shared" si="10"/>
        <v>398</v>
      </c>
      <c r="I36" s="225">
        <f t="shared" si="10"/>
        <v>69592696</v>
      </c>
      <c r="J36" s="225">
        <f t="shared" si="10"/>
        <v>151</v>
      </c>
      <c r="K36" s="225">
        <f t="shared" si="10"/>
        <v>31073372</v>
      </c>
      <c r="L36" s="225">
        <f>(L10+L16+L26+L30+L35+J36)</f>
        <v>1623</v>
      </c>
      <c r="M36" s="225">
        <f>(M10+M16+M26+M30+M35+K36)</f>
        <v>347059702</v>
      </c>
    </row>
  </sheetData>
  <mergeCells count="16">
    <mergeCell ref="A1:M1"/>
    <mergeCell ref="A3:M3"/>
    <mergeCell ref="A5:A7"/>
    <mergeCell ref="L6:L7"/>
    <mergeCell ref="A2:M2"/>
    <mergeCell ref="B5:C5"/>
    <mergeCell ref="D5:E5"/>
    <mergeCell ref="F5:G5"/>
    <mergeCell ref="H5:I5"/>
    <mergeCell ref="L5:M5"/>
    <mergeCell ref="B6:B7"/>
    <mergeCell ref="D6:D7"/>
    <mergeCell ref="F6:F7"/>
    <mergeCell ref="H6:H7"/>
    <mergeCell ref="J5:K5"/>
    <mergeCell ref="J6:J7"/>
  </mergeCells>
  <pageMargins left="0.19685039370078741" right="0.19685039370078741" top="0.74803149606299213" bottom="0.74803149606299213" header="0.31496062992125984" footer="0.31496062992125984"/>
  <pageSetup paperSize="9" scale="85" firstPageNumber="36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0" workbookViewId="0">
      <selection activeCell="C13" sqref="C13"/>
    </sheetView>
  </sheetViews>
  <sheetFormatPr defaultColWidth="10" defaultRowHeight="16.5" x14ac:dyDescent="0.25"/>
  <cols>
    <col min="1" max="1" width="3.75" style="60" customWidth="1"/>
    <col min="2" max="2" width="18.875" style="60" customWidth="1"/>
    <col min="3" max="3" width="18" style="60" customWidth="1"/>
    <col min="4" max="4" width="22.375" style="60" customWidth="1"/>
    <col min="5" max="5" width="8.5" style="60" customWidth="1"/>
    <col min="6" max="6" width="8.5" style="95" customWidth="1"/>
    <col min="7" max="9" width="8.5" style="60" customWidth="1"/>
    <col min="10" max="10" width="9.875" style="60" customWidth="1"/>
    <col min="11" max="11" width="10" style="60" customWidth="1"/>
    <col min="12" max="12" width="9" style="60" customWidth="1"/>
    <col min="13" max="16384" width="10" style="60"/>
  </cols>
  <sheetData>
    <row r="1" spans="1:12" s="15" customFormat="1" ht="18.75" x14ac:dyDescent="0.3">
      <c r="B1" s="168" t="s">
        <v>1949</v>
      </c>
      <c r="F1" s="93"/>
    </row>
    <row r="2" spans="1:12" ht="21" customHeight="1" x14ac:dyDescent="0.25">
      <c r="A2" s="514" t="s">
        <v>4</v>
      </c>
      <c r="B2" s="514" t="s">
        <v>843</v>
      </c>
      <c r="C2" s="516" t="s">
        <v>5</v>
      </c>
      <c r="D2" s="165" t="s">
        <v>6</v>
      </c>
      <c r="E2" s="516" t="s">
        <v>8</v>
      </c>
      <c r="F2" s="520"/>
      <c r="G2" s="520"/>
      <c r="H2" s="520"/>
      <c r="I2" s="518"/>
      <c r="J2" s="85" t="s">
        <v>845</v>
      </c>
      <c r="K2" s="518" t="s">
        <v>9</v>
      </c>
      <c r="L2" s="514" t="s">
        <v>1888</v>
      </c>
    </row>
    <row r="3" spans="1:12" x14ac:dyDescent="0.25">
      <c r="A3" s="514"/>
      <c r="B3" s="514"/>
      <c r="C3" s="516"/>
      <c r="D3" s="166" t="s">
        <v>7</v>
      </c>
      <c r="E3" s="96">
        <v>2561</v>
      </c>
      <c r="F3" s="97">
        <v>2562</v>
      </c>
      <c r="G3" s="96">
        <v>2563</v>
      </c>
      <c r="H3" s="96">
        <v>2564</v>
      </c>
      <c r="I3" s="96">
        <v>2565</v>
      </c>
      <c r="J3" s="87" t="s">
        <v>844</v>
      </c>
      <c r="K3" s="518"/>
      <c r="L3" s="514"/>
    </row>
    <row r="4" spans="1:12" x14ac:dyDescent="0.25">
      <c r="A4" s="515"/>
      <c r="B4" s="515"/>
      <c r="C4" s="517"/>
      <c r="D4" s="167"/>
      <c r="E4" s="88" t="s">
        <v>849</v>
      </c>
      <c r="F4" s="98" t="s">
        <v>849</v>
      </c>
      <c r="G4" s="88" t="s">
        <v>849</v>
      </c>
      <c r="H4" s="88" t="s">
        <v>849</v>
      </c>
      <c r="I4" s="88" t="s">
        <v>849</v>
      </c>
      <c r="J4" s="87"/>
      <c r="K4" s="519"/>
      <c r="L4" s="515"/>
    </row>
    <row r="5" spans="1:12" ht="110.25" x14ac:dyDescent="0.25">
      <c r="A5" s="52">
        <v>1</v>
      </c>
      <c r="B5" s="23" t="s">
        <v>2122</v>
      </c>
      <c r="C5" s="23" t="s">
        <v>2123</v>
      </c>
      <c r="D5" s="132" t="s">
        <v>2124</v>
      </c>
      <c r="E5" s="99" t="s">
        <v>11</v>
      </c>
      <c r="F5" s="99">
        <v>757000</v>
      </c>
      <c r="G5" s="99">
        <v>757000</v>
      </c>
      <c r="H5" s="99">
        <v>757000</v>
      </c>
      <c r="I5" s="99">
        <v>757000</v>
      </c>
      <c r="J5" s="64" t="s">
        <v>2125</v>
      </c>
      <c r="K5" s="153" t="s">
        <v>2126</v>
      </c>
      <c r="L5" s="65" t="s">
        <v>421</v>
      </c>
    </row>
    <row r="6" spans="1:12" ht="49.5" x14ac:dyDescent="0.25">
      <c r="A6" s="527">
        <v>2</v>
      </c>
      <c r="B6" s="23" t="s">
        <v>475</v>
      </c>
      <c r="C6" s="23" t="s">
        <v>476</v>
      </c>
      <c r="D6" s="128" t="s">
        <v>1890</v>
      </c>
      <c r="E6" s="525">
        <v>816871</v>
      </c>
      <c r="F6" s="525">
        <v>816871</v>
      </c>
      <c r="G6" s="525">
        <v>816871</v>
      </c>
      <c r="H6" s="525">
        <v>816871</v>
      </c>
      <c r="I6" s="525">
        <v>816872</v>
      </c>
      <c r="J6" s="530" t="s">
        <v>1179</v>
      </c>
      <c r="K6" s="528" t="s">
        <v>477</v>
      </c>
      <c r="L6" s="65" t="s">
        <v>421</v>
      </c>
    </row>
    <row r="7" spans="1:12" ht="47.25" x14ac:dyDescent="0.25">
      <c r="A7" s="527"/>
      <c r="B7" s="19"/>
      <c r="C7" s="19"/>
      <c r="D7" s="132" t="s">
        <v>1784</v>
      </c>
      <c r="E7" s="526"/>
      <c r="F7" s="526"/>
      <c r="G7" s="526"/>
      <c r="H7" s="526"/>
      <c r="I7" s="526"/>
      <c r="J7" s="531"/>
      <c r="K7" s="529"/>
      <c r="L7" s="51"/>
    </row>
    <row r="8" spans="1:12" ht="82.5" x14ac:dyDescent="0.25">
      <c r="A8" s="52">
        <v>3</v>
      </c>
      <c r="B8" s="20" t="s">
        <v>479</v>
      </c>
      <c r="C8" s="20" t="s">
        <v>480</v>
      </c>
      <c r="D8" s="20" t="s">
        <v>1737</v>
      </c>
      <c r="E8" s="61">
        <v>208000</v>
      </c>
      <c r="F8" s="61">
        <v>208000</v>
      </c>
      <c r="G8" s="61">
        <v>208000</v>
      </c>
      <c r="H8" s="61">
        <v>208000</v>
      </c>
      <c r="I8" s="61"/>
      <c r="J8" s="90" t="s">
        <v>1180</v>
      </c>
      <c r="K8" s="52" t="s">
        <v>481</v>
      </c>
      <c r="L8" s="52" t="s">
        <v>421</v>
      </c>
    </row>
    <row r="9" spans="1:12" ht="82.5" x14ac:dyDescent="0.25">
      <c r="A9" s="52">
        <v>4</v>
      </c>
      <c r="B9" s="20" t="s">
        <v>482</v>
      </c>
      <c r="C9" s="20" t="s">
        <v>483</v>
      </c>
      <c r="D9" s="20" t="s">
        <v>1738</v>
      </c>
      <c r="E9" s="61">
        <v>103125</v>
      </c>
      <c r="F9" s="61">
        <v>103125</v>
      </c>
      <c r="G9" s="61">
        <v>103125</v>
      </c>
      <c r="H9" s="61">
        <v>103125</v>
      </c>
      <c r="I9" s="61"/>
      <c r="J9" s="90" t="s">
        <v>1180</v>
      </c>
      <c r="K9" s="52" t="s">
        <v>481</v>
      </c>
      <c r="L9" s="52" t="s">
        <v>421</v>
      </c>
    </row>
    <row r="10" spans="1:12" ht="82.5" x14ac:dyDescent="0.25">
      <c r="A10" s="52">
        <v>5</v>
      </c>
      <c r="B10" s="20" t="s">
        <v>2116</v>
      </c>
      <c r="C10" s="20" t="s">
        <v>467</v>
      </c>
      <c r="D10" s="20" t="s">
        <v>468</v>
      </c>
      <c r="E10" s="49">
        <v>1500</v>
      </c>
      <c r="F10" s="49">
        <v>1500</v>
      </c>
      <c r="G10" s="49">
        <v>1500</v>
      </c>
      <c r="H10" s="49">
        <v>1500</v>
      </c>
      <c r="I10" s="49">
        <v>1500</v>
      </c>
      <c r="J10" s="90" t="s">
        <v>1145</v>
      </c>
      <c r="K10" s="52" t="s">
        <v>1146</v>
      </c>
      <c r="L10" s="52" t="s">
        <v>178</v>
      </c>
    </row>
    <row r="11" spans="1:12" ht="68.25" customHeight="1" x14ac:dyDescent="0.25">
      <c r="A11" s="52">
        <v>6</v>
      </c>
      <c r="B11" s="20" t="s">
        <v>484</v>
      </c>
      <c r="C11" s="20" t="s">
        <v>485</v>
      </c>
      <c r="D11" s="20" t="s">
        <v>486</v>
      </c>
      <c r="E11" s="49">
        <v>60000</v>
      </c>
      <c r="F11" s="49">
        <v>50000</v>
      </c>
      <c r="G11" s="49">
        <v>50000</v>
      </c>
      <c r="H11" s="49">
        <v>50000</v>
      </c>
      <c r="I11" s="49">
        <v>50000</v>
      </c>
      <c r="J11" s="90" t="s">
        <v>1181</v>
      </c>
      <c r="K11" s="52" t="s">
        <v>1182</v>
      </c>
      <c r="L11" s="52" t="s">
        <v>421</v>
      </c>
    </row>
    <row r="12" spans="1:12" s="111" customFormat="1" ht="86.25" customHeight="1" x14ac:dyDescent="0.25">
      <c r="A12" s="419">
        <v>7</v>
      </c>
      <c r="B12" s="112" t="s">
        <v>2018</v>
      </c>
      <c r="C12" s="112" t="s">
        <v>488</v>
      </c>
      <c r="D12" s="112" t="s">
        <v>2019</v>
      </c>
      <c r="E12" s="113">
        <v>226100</v>
      </c>
      <c r="F12" s="113">
        <v>226100</v>
      </c>
      <c r="G12" s="113">
        <v>226100</v>
      </c>
      <c r="H12" s="113">
        <v>226100</v>
      </c>
      <c r="I12" s="113">
        <v>226100</v>
      </c>
      <c r="J12" s="114" t="s">
        <v>1184</v>
      </c>
      <c r="K12" s="419" t="s">
        <v>489</v>
      </c>
      <c r="L12" s="419" t="s">
        <v>178</v>
      </c>
    </row>
    <row r="13" spans="1:12" ht="87.75" customHeight="1" x14ac:dyDescent="0.25">
      <c r="A13" s="52">
        <v>8</v>
      </c>
      <c r="B13" s="20" t="s">
        <v>1185</v>
      </c>
      <c r="C13" s="20" t="s">
        <v>1186</v>
      </c>
      <c r="D13" s="20" t="s">
        <v>1505</v>
      </c>
      <c r="E13" s="49">
        <v>22000</v>
      </c>
      <c r="F13" s="49">
        <v>22000</v>
      </c>
      <c r="G13" s="49">
        <v>22000</v>
      </c>
      <c r="H13" s="49">
        <v>22000</v>
      </c>
      <c r="I13" s="49">
        <v>22000</v>
      </c>
      <c r="J13" s="90" t="s">
        <v>1187</v>
      </c>
      <c r="K13" s="52" t="s">
        <v>1188</v>
      </c>
      <c r="L13" s="52" t="s">
        <v>178</v>
      </c>
    </row>
    <row r="14" spans="1:12" ht="82.5" x14ac:dyDescent="0.25">
      <c r="A14" s="52">
        <v>9</v>
      </c>
      <c r="B14" s="20" t="s">
        <v>1877</v>
      </c>
      <c r="C14" s="20" t="s">
        <v>1189</v>
      </c>
      <c r="D14" s="20" t="s">
        <v>1190</v>
      </c>
      <c r="E14" s="49">
        <v>30000</v>
      </c>
      <c r="F14" s="49">
        <v>30000</v>
      </c>
      <c r="G14" s="49">
        <v>30000</v>
      </c>
      <c r="H14" s="49">
        <v>30000</v>
      </c>
      <c r="I14" s="49">
        <v>30000</v>
      </c>
      <c r="J14" s="90" t="s">
        <v>1187</v>
      </c>
      <c r="K14" s="52" t="s">
        <v>1188</v>
      </c>
      <c r="L14" s="52" t="s">
        <v>178</v>
      </c>
    </row>
    <row r="15" spans="1:12" s="111" customFormat="1" ht="99" x14ac:dyDescent="0.25">
      <c r="A15" s="419">
        <v>10</v>
      </c>
      <c r="B15" s="112" t="s">
        <v>1191</v>
      </c>
      <c r="C15" s="112" t="s">
        <v>503</v>
      </c>
      <c r="D15" s="112" t="s">
        <v>1192</v>
      </c>
      <c r="E15" s="420">
        <v>84800</v>
      </c>
      <c r="F15" s="420">
        <v>84800</v>
      </c>
      <c r="G15" s="420">
        <v>84800</v>
      </c>
      <c r="H15" s="420">
        <v>84800</v>
      </c>
      <c r="I15" s="420">
        <v>84800</v>
      </c>
      <c r="J15" s="114" t="s">
        <v>1193</v>
      </c>
      <c r="K15" s="419" t="s">
        <v>504</v>
      </c>
      <c r="L15" s="419" t="s">
        <v>178</v>
      </c>
    </row>
    <row r="16" spans="1:12" ht="99" x14ac:dyDescent="0.25">
      <c r="A16" s="52">
        <v>11</v>
      </c>
      <c r="B16" s="20" t="s">
        <v>1780</v>
      </c>
      <c r="C16" s="20" t="s">
        <v>503</v>
      </c>
      <c r="D16" s="20" t="s">
        <v>1194</v>
      </c>
      <c r="E16" s="89">
        <v>30000</v>
      </c>
      <c r="F16" s="89">
        <v>30000</v>
      </c>
      <c r="G16" s="89">
        <v>30000</v>
      </c>
      <c r="H16" s="89">
        <v>30000</v>
      </c>
      <c r="I16" s="89">
        <v>30000</v>
      </c>
      <c r="J16" s="90" t="s">
        <v>1193</v>
      </c>
      <c r="K16" s="52" t="s">
        <v>504</v>
      </c>
      <c r="L16" s="52" t="s">
        <v>178</v>
      </c>
    </row>
    <row r="17" spans="1:12" ht="99" x14ac:dyDescent="0.25">
      <c r="A17" s="52">
        <v>12</v>
      </c>
      <c r="B17" s="20" t="s">
        <v>1781</v>
      </c>
      <c r="C17" s="20" t="s">
        <v>503</v>
      </c>
      <c r="D17" s="20" t="s">
        <v>1195</v>
      </c>
      <c r="E17" s="89">
        <v>10000</v>
      </c>
      <c r="F17" s="89">
        <v>10000</v>
      </c>
      <c r="G17" s="89">
        <v>10000</v>
      </c>
      <c r="H17" s="89">
        <v>10000</v>
      </c>
      <c r="I17" s="89">
        <v>10000</v>
      </c>
      <c r="J17" s="90" t="s">
        <v>1193</v>
      </c>
      <c r="K17" s="52" t="s">
        <v>504</v>
      </c>
      <c r="L17" s="52" t="s">
        <v>178</v>
      </c>
    </row>
    <row r="18" spans="1:12" ht="99" x14ac:dyDescent="0.25">
      <c r="A18" s="52">
        <v>13</v>
      </c>
      <c r="B18" s="20" t="s">
        <v>1782</v>
      </c>
      <c r="C18" s="20" t="s">
        <v>503</v>
      </c>
      <c r="D18" s="20" t="s">
        <v>1783</v>
      </c>
      <c r="E18" s="89">
        <v>25000</v>
      </c>
      <c r="F18" s="89">
        <v>25000</v>
      </c>
      <c r="G18" s="89">
        <v>25000</v>
      </c>
      <c r="H18" s="89">
        <v>25000</v>
      </c>
      <c r="I18" s="89">
        <v>25000</v>
      </c>
      <c r="J18" s="90" t="s">
        <v>1193</v>
      </c>
      <c r="K18" s="52" t="s">
        <v>504</v>
      </c>
      <c r="L18" s="52" t="s">
        <v>178</v>
      </c>
    </row>
    <row r="19" spans="1:12" ht="66" x14ac:dyDescent="0.25">
      <c r="A19" s="52">
        <v>14</v>
      </c>
      <c r="B19" s="20" t="s">
        <v>1507</v>
      </c>
      <c r="C19" s="20" t="s">
        <v>1506</v>
      </c>
      <c r="D19" s="20" t="s">
        <v>1508</v>
      </c>
      <c r="E19" s="49">
        <v>20000</v>
      </c>
      <c r="F19" s="49">
        <v>20000</v>
      </c>
      <c r="G19" s="49">
        <v>20000</v>
      </c>
      <c r="H19" s="49">
        <v>20000</v>
      </c>
      <c r="I19" s="49">
        <v>20000</v>
      </c>
      <c r="J19" s="90" t="s">
        <v>1187</v>
      </c>
      <c r="K19" s="52" t="s">
        <v>1509</v>
      </c>
      <c r="L19" s="52" t="s">
        <v>421</v>
      </c>
    </row>
    <row r="20" spans="1:12" ht="82.5" x14ac:dyDescent="0.25">
      <c r="A20" s="52">
        <v>15</v>
      </c>
      <c r="B20" s="20" t="s">
        <v>2114</v>
      </c>
      <c r="C20" s="20" t="s">
        <v>505</v>
      </c>
      <c r="D20" s="20" t="s">
        <v>1196</v>
      </c>
      <c r="E20" s="89">
        <v>6000</v>
      </c>
      <c r="F20" s="89">
        <v>6000</v>
      </c>
      <c r="G20" s="89">
        <v>6000</v>
      </c>
      <c r="H20" s="89">
        <v>6000</v>
      </c>
      <c r="I20" s="89">
        <v>6000</v>
      </c>
      <c r="J20" s="90" t="s">
        <v>1184</v>
      </c>
      <c r="K20" s="52" t="s">
        <v>1197</v>
      </c>
      <c r="L20" s="52" t="s">
        <v>178</v>
      </c>
    </row>
    <row r="21" spans="1:12" ht="82.5" x14ac:dyDescent="0.25">
      <c r="A21" s="52">
        <v>16</v>
      </c>
      <c r="B21" s="20" t="s">
        <v>2113</v>
      </c>
      <c r="C21" s="20" t="s">
        <v>498</v>
      </c>
      <c r="D21" s="20" t="s">
        <v>499</v>
      </c>
      <c r="E21" s="49">
        <v>6000</v>
      </c>
      <c r="F21" s="49">
        <v>6000</v>
      </c>
      <c r="G21" s="49">
        <v>6000</v>
      </c>
      <c r="H21" s="49">
        <v>6000</v>
      </c>
      <c r="I21" s="49">
        <v>6000</v>
      </c>
      <c r="J21" s="90" t="s">
        <v>1184</v>
      </c>
      <c r="K21" s="52" t="s">
        <v>500</v>
      </c>
      <c r="L21" s="52" t="s">
        <v>178</v>
      </c>
    </row>
    <row r="22" spans="1:12" ht="66" x14ac:dyDescent="0.25">
      <c r="A22" s="52">
        <v>17</v>
      </c>
      <c r="B22" s="20" t="s">
        <v>1501</v>
      </c>
      <c r="C22" s="20" t="s">
        <v>490</v>
      </c>
      <c r="D22" s="20" t="s">
        <v>1502</v>
      </c>
      <c r="E22" s="49">
        <v>5000</v>
      </c>
      <c r="F22" s="49">
        <v>5000</v>
      </c>
      <c r="G22" s="49">
        <v>5000</v>
      </c>
      <c r="H22" s="49">
        <v>5000</v>
      </c>
      <c r="I22" s="49">
        <v>5000</v>
      </c>
      <c r="J22" s="52" t="s">
        <v>1198</v>
      </c>
      <c r="K22" s="52" t="s">
        <v>1199</v>
      </c>
      <c r="L22" s="52" t="s">
        <v>421</v>
      </c>
    </row>
    <row r="23" spans="1:12" ht="82.5" x14ac:dyDescent="0.25">
      <c r="A23" s="52">
        <v>18</v>
      </c>
      <c r="B23" s="20" t="s">
        <v>1200</v>
      </c>
      <c r="C23" s="20" t="s">
        <v>1201</v>
      </c>
      <c r="D23" s="20" t="s">
        <v>1504</v>
      </c>
      <c r="E23" s="49">
        <v>5000</v>
      </c>
      <c r="F23" s="49">
        <v>5000</v>
      </c>
      <c r="G23" s="49">
        <v>5000</v>
      </c>
      <c r="H23" s="49">
        <v>5000</v>
      </c>
      <c r="I23" s="49">
        <v>5000</v>
      </c>
      <c r="J23" s="52" t="s">
        <v>1198</v>
      </c>
      <c r="K23" s="52" t="s">
        <v>1199</v>
      </c>
      <c r="L23" s="52" t="s">
        <v>421</v>
      </c>
    </row>
    <row r="24" spans="1:12" ht="66" x14ac:dyDescent="0.25">
      <c r="A24" s="52">
        <v>19</v>
      </c>
      <c r="B24" s="20" t="s">
        <v>491</v>
      </c>
      <c r="C24" s="20" t="s">
        <v>492</v>
      </c>
      <c r="D24" s="20" t="s">
        <v>493</v>
      </c>
      <c r="E24" s="49">
        <v>6000</v>
      </c>
      <c r="F24" s="49">
        <v>6000</v>
      </c>
      <c r="G24" s="49">
        <v>6000</v>
      </c>
      <c r="H24" s="49">
        <v>6000</v>
      </c>
      <c r="I24" s="49">
        <v>6000</v>
      </c>
      <c r="J24" s="52" t="s">
        <v>1198</v>
      </c>
      <c r="K24" s="52" t="s">
        <v>494</v>
      </c>
      <c r="L24" s="52" t="s">
        <v>178</v>
      </c>
    </row>
    <row r="25" spans="1:12" ht="99" x14ac:dyDescent="0.25">
      <c r="A25" s="52">
        <v>20</v>
      </c>
      <c r="B25" s="20" t="s">
        <v>1202</v>
      </c>
      <c r="C25" s="20" t="s">
        <v>1203</v>
      </c>
      <c r="D25" s="20" t="s">
        <v>1503</v>
      </c>
      <c r="E25" s="49">
        <v>5000</v>
      </c>
      <c r="F25" s="49">
        <v>5000</v>
      </c>
      <c r="G25" s="49">
        <v>5000</v>
      </c>
      <c r="H25" s="49">
        <v>5000</v>
      </c>
      <c r="I25" s="49">
        <v>5000</v>
      </c>
      <c r="J25" s="52" t="s">
        <v>1198</v>
      </c>
      <c r="K25" s="52" t="s">
        <v>1204</v>
      </c>
      <c r="L25" s="52" t="s">
        <v>421</v>
      </c>
    </row>
    <row r="26" spans="1:12" ht="99" x14ac:dyDescent="0.25">
      <c r="A26" s="52">
        <v>21</v>
      </c>
      <c r="B26" s="20" t="s">
        <v>2115</v>
      </c>
      <c r="C26" s="20" t="s">
        <v>1757</v>
      </c>
      <c r="D26" s="20" t="s">
        <v>1758</v>
      </c>
      <c r="E26" s="49">
        <v>6000</v>
      </c>
      <c r="F26" s="49">
        <v>6000</v>
      </c>
      <c r="G26" s="49">
        <v>6000</v>
      </c>
      <c r="H26" s="49">
        <v>6000</v>
      </c>
      <c r="I26" s="49">
        <v>6000</v>
      </c>
      <c r="J26" s="52" t="s">
        <v>1755</v>
      </c>
      <c r="K26" s="52" t="s">
        <v>1759</v>
      </c>
      <c r="L26" s="52" t="s">
        <v>1756</v>
      </c>
    </row>
    <row r="27" spans="1:12" ht="99" x14ac:dyDescent="0.25">
      <c r="A27" s="52">
        <v>22</v>
      </c>
      <c r="B27" s="20" t="s">
        <v>2020</v>
      </c>
      <c r="C27" s="20" t="s">
        <v>2021</v>
      </c>
      <c r="D27" s="20" t="s">
        <v>2022</v>
      </c>
      <c r="E27" s="49">
        <v>20000</v>
      </c>
      <c r="F27" s="49">
        <v>20000</v>
      </c>
      <c r="G27" s="49">
        <v>20000</v>
      </c>
      <c r="H27" s="49">
        <v>20000</v>
      </c>
      <c r="I27" s="49">
        <v>20000</v>
      </c>
      <c r="J27" s="52" t="s">
        <v>1207</v>
      </c>
      <c r="K27" s="52" t="s">
        <v>1785</v>
      </c>
      <c r="L27" s="52" t="s">
        <v>178</v>
      </c>
    </row>
    <row r="28" spans="1:12" ht="82.5" x14ac:dyDescent="0.25">
      <c r="A28" s="52">
        <v>23</v>
      </c>
      <c r="B28" s="20" t="s">
        <v>623</v>
      </c>
      <c r="C28" s="20" t="s">
        <v>619</v>
      </c>
      <c r="D28" s="21" t="s">
        <v>624</v>
      </c>
      <c r="E28" s="89">
        <v>3000</v>
      </c>
      <c r="F28" s="94"/>
      <c r="G28" s="89"/>
      <c r="H28" s="89"/>
      <c r="I28" s="89"/>
      <c r="J28" s="52" t="s">
        <v>1238</v>
      </c>
      <c r="K28" s="20" t="s">
        <v>620</v>
      </c>
      <c r="L28" s="52" t="s">
        <v>178</v>
      </c>
    </row>
    <row r="29" spans="1:12" ht="66" x14ac:dyDescent="0.25">
      <c r="A29" s="235">
        <v>24</v>
      </c>
      <c r="B29" s="20" t="s">
        <v>2117</v>
      </c>
      <c r="C29" s="20" t="s">
        <v>2118</v>
      </c>
      <c r="D29" s="21" t="s">
        <v>2119</v>
      </c>
      <c r="E29" s="89" t="s">
        <v>11</v>
      </c>
      <c r="F29" s="94"/>
      <c r="G29" s="89">
        <v>1000</v>
      </c>
      <c r="H29" s="89">
        <v>1000</v>
      </c>
      <c r="I29" s="89">
        <v>1000</v>
      </c>
      <c r="J29" s="235" t="s">
        <v>2120</v>
      </c>
      <c r="K29" s="20" t="s">
        <v>2121</v>
      </c>
      <c r="L29" s="235" t="s">
        <v>178</v>
      </c>
    </row>
    <row r="30" spans="1:12" ht="30.75" customHeight="1" x14ac:dyDescent="0.25">
      <c r="A30" s="524" t="s">
        <v>2173</v>
      </c>
      <c r="B30" s="524"/>
      <c r="C30" s="524"/>
      <c r="D30" s="524"/>
      <c r="E30" s="184">
        <f>SUM(E5:E28)</f>
        <v>1699396</v>
      </c>
      <c r="F30" s="184">
        <f t="shared" ref="F30:I30" si="0">SUM(F5:F28)</f>
        <v>2443396</v>
      </c>
      <c r="G30" s="184">
        <f t="shared" si="0"/>
        <v>2443396</v>
      </c>
      <c r="H30" s="184">
        <f t="shared" si="0"/>
        <v>2443396</v>
      </c>
      <c r="I30" s="184">
        <f t="shared" si="0"/>
        <v>2132272</v>
      </c>
      <c r="J30" s="185"/>
      <c r="K30" s="185"/>
      <c r="L30" s="185"/>
    </row>
  </sheetData>
  <mergeCells count="15">
    <mergeCell ref="L2:L4"/>
    <mergeCell ref="K6:K7"/>
    <mergeCell ref="K2:K4"/>
    <mergeCell ref="J6:J7"/>
    <mergeCell ref="G6:G7"/>
    <mergeCell ref="H6:H7"/>
    <mergeCell ref="A30:D30"/>
    <mergeCell ref="A2:A4"/>
    <mergeCell ref="B2:B4"/>
    <mergeCell ref="C2:C4"/>
    <mergeCell ref="E6:E7"/>
    <mergeCell ref="E2:I2"/>
    <mergeCell ref="I6:I7"/>
    <mergeCell ref="F6:F7"/>
    <mergeCell ref="A6:A7"/>
  </mergeCells>
  <pageMargins left="0.19685039370078741" right="3.937007874015748E-2" top="0.35433070866141736" bottom="0.15748031496062992" header="0.31496062992125984" footer="0.15748031496062992"/>
  <pageSetup paperSize="9" firstPageNumber="112" orientation="landscape" useFirstPageNumber="1" horizontalDpi="4294967293" verticalDpi="0" r:id="rId1"/>
  <headerFooter>
    <oddFooter>&amp;C&amp;"TH SarabunIT๙,ธรรมดา"&amp;14&amp;P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34" workbookViewId="0">
      <selection activeCell="C39" sqref="C39"/>
    </sheetView>
  </sheetViews>
  <sheetFormatPr defaultColWidth="10" defaultRowHeight="16.5" x14ac:dyDescent="0.25"/>
  <cols>
    <col min="1" max="1" width="3.375" style="60" customWidth="1"/>
    <col min="2" max="2" width="20.125" style="60" customWidth="1"/>
    <col min="3" max="3" width="19.125" style="60" customWidth="1"/>
    <col min="4" max="4" width="17.625" style="60" customWidth="1"/>
    <col min="5" max="5" width="8.375" style="60" customWidth="1"/>
    <col min="6" max="6" width="8.375" style="95" customWidth="1"/>
    <col min="7" max="9" width="8.375" style="60" customWidth="1"/>
    <col min="10" max="10" width="10.625" style="60" customWidth="1"/>
    <col min="11" max="11" width="11.5" style="60" customWidth="1"/>
    <col min="12" max="12" width="9.5" style="60" customWidth="1"/>
    <col min="13" max="16384" width="10" style="60"/>
  </cols>
  <sheetData>
    <row r="1" spans="1:12" s="15" customFormat="1" ht="18.75" x14ac:dyDescent="0.3">
      <c r="A1" s="195"/>
      <c r="B1" s="168" t="s">
        <v>1950</v>
      </c>
      <c r="F1" s="93"/>
    </row>
    <row r="2" spans="1:12" ht="21" customHeight="1" x14ac:dyDescent="0.25">
      <c r="A2" s="514" t="s">
        <v>4</v>
      </c>
      <c r="B2" s="514" t="s">
        <v>843</v>
      </c>
      <c r="C2" s="516" t="s">
        <v>5</v>
      </c>
      <c r="D2" s="85" t="s">
        <v>6</v>
      </c>
      <c r="E2" s="516" t="s">
        <v>8</v>
      </c>
      <c r="F2" s="520"/>
      <c r="G2" s="520"/>
      <c r="H2" s="520"/>
      <c r="I2" s="518"/>
      <c r="J2" s="85" t="s">
        <v>845</v>
      </c>
      <c r="K2" s="518" t="s">
        <v>9</v>
      </c>
      <c r="L2" s="514" t="s">
        <v>10</v>
      </c>
    </row>
    <row r="3" spans="1:12" x14ac:dyDescent="0.25">
      <c r="A3" s="514"/>
      <c r="B3" s="514"/>
      <c r="C3" s="516"/>
      <c r="D3" s="86" t="s">
        <v>7</v>
      </c>
      <c r="E3" s="96">
        <v>2561</v>
      </c>
      <c r="F3" s="97">
        <v>2562</v>
      </c>
      <c r="G3" s="96">
        <v>2563</v>
      </c>
      <c r="H3" s="96">
        <v>2564</v>
      </c>
      <c r="I3" s="96">
        <v>2565</v>
      </c>
      <c r="J3" s="87" t="s">
        <v>844</v>
      </c>
      <c r="K3" s="518"/>
      <c r="L3" s="514"/>
    </row>
    <row r="4" spans="1:12" x14ac:dyDescent="0.25">
      <c r="A4" s="515"/>
      <c r="B4" s="515"/>
      <c r="C4" s="517"/>
      <c r="D4" s="86"/>
      <c r="E4" s="88" t="s">
        <v>849</v>
      </c>
      <c r="F4" s="98" t="s">
        <v>849</v>
      </c>
      <c r="G4" s="88" t="s">
        <v>849</v>
      </c>
      <c r="H4" s="88" t="s">
        <v>849</v>
      </c>
      <c r="I4" s="88" t="s">
        <v>849</v>
      </c>
      <c r="J4" s="87"/>
      <c r="K4" s="519"/>
      <c r="L4" s="515"/>
    </row>
    <row r="5" spans="1:12" ht="115.5" x14ac:dyDescent="0.25">
      <c r="A5" s="52">
        <v>1</v>
      </c>
      <c r="B5" s="20" t="s">
        <v>521</v>
      </c>
      <c r="C5" s="20" t="s">
        <v>522</v>
      </c>
      <c r="D5" s="20" t="s">
        <v>527</v>
      </c>
      <c r="E5" s="61">
        <v>120000</v>
      </c>
      <c r="F5" s="61">
        <v>120000</v>
      </c>
      <c r="G5" s="61">
        <v>120000</v>
      </c>
      <c r="H5" s="61">
        <v>120000</v>
      </c>
      <c r="I5" s="61">
        <v>120000</v>
      </c>
      <c r="J5" s="59" t="s">
        <v>1218</v>
      </c>
      <c r="K5" s="20" t="s">
        <v>523</v>
      </c>
      <c r="L5" s="20" t="s">
        <v>178</v>
      </c>
    </row>
    <row r="6" spans="1:12" ht="66" x14ac:dyDescent="0.25">
      <c r="A6" s="52">
        <v>2</v>
      </c>
      <c r="B6" s="20" t="s">
        <v>1790</v>
      </c>
      <c r="C6" s="20" t="s">
        <v>536</v>
      </c>
      <c r="D6" s="20" t="s">
        <v>1791</v>
      </c>
      <c r="E6" s="49" t="s">
        <v>11</v>
      </c>
      <c r="F6" s="49" t="s">
        <v>11</v>
      </c>
      <c r="G6" s="49">
        <v>20000</v>
      </c>
      <c r="H6" s="49">
        <v>20000</v>
      </c>
      <c r="I6" s="49">
        <v>20000</v>
      </c>
      <c r="J6" s="90" t="s">
        <v>1208</v>
      </c>
      <c r="K6" s="20" t="s">
        <v>537</v>
      </c>
      <c r="L6" s="20" t="s">
        <v>178</v>
      </c>
    </row>
    <row r="7" spans="1:12" ht="66" x14ac:dyDescent="0.25">
      <c r="A7" s="52">
        <v>3</v>
      </c>
      <c r="B7" s="20" t="s">
        <v>2127</v>
      </c>
      <c r="C7" s="20" t="s">
        <v>532</v>
      </c>
      <c r="D7" s="20" t="s">
        <v>2017</v>
      </c>
      <c r="E7" s="61">
        <v>100000</v>
      </c>
      <c r="F7" s="61">
        <v>30000</v>
      </c>
      <c r="G7" s="61">
        <v>30000</v>
      </c>
      <c r="H7" s="61">
        <v>30000</v>
      </c>
      <c r="I7" s="61">
        <v>30000</v>
      </c>
      <c r="J7" s="90" t="s">
        <v>1208</v>
      </c>
      <c r="K7" s="20" t="s">
        <v>533</v>
      </c>
      <c r="L7" s="20" t="s">
        <v>178</v>
      </c>
    </row>
    <row r="8" spans="1:12" ht="66" x14ac:dyDescent="0.25">
      <c r="A8" s="52">
        <v>4</v>
      </c>
      <c r="B8" s="20" t="s">
        <v>540</v>
      </c>
      <c r="C8" s="20" t="s">
        <v>529</v>
      </c>
      <c r="D8" s="20" t="s">
        <v>530</v>
      </c>
      <c r="E8" s="49">
        <v>10000</v>
      </c>
      <c r="F8" s="49">
        <v>10000</v>
      </c>
      <c r="G8" s="49">
        <v>10000</v>
      </c>
      <c r="H8" s="49">
        <v>10000</v>
      </c>
      <c r="I8" s="49">
        <v>10000</v>
      </c>
      <c r="J8" s="90" t="s">
        <v>1208</v>
      </c>
      <c r="K8" s="20" t="s">
        <v>531</v>
      </c>
      <c r="L8" s="20" t="s">
        <v>178</v>
      </c>
    </row>
    <row r="9" spans="1:12" ht="66" x14ac:dyDescent="0.25">
      <c r="A9" s="52">
        <v>5</v>
      </c>
      <c r="B9" s="20" t="s">
        <v>535</v>
      </c>
      <c r="C9" s="20" t="s">
        <v>536</v>
      </c>
      <c r="D9" s="20" t="s">
        <v>530</v>
      </c>
      <c r="E9" s="49">
        <v>10000</v>
      </c>
      <c r="F9" s="49">
        <v>10000</v>
      </c>
      <c r="G9" s="49">
        <v>10000</v>
      </c>
      <c r="H9" s="49">
        <v>10000</v>
      </c>
      <c r="I9" s="49">
        <v>10000</v>
      </c>
      <c r="J9" s="90" t="s">
        <v>1208</v>
      </c>
      <c r="K9" s="20" t="s">
        <v>537</v>
      </c>
      <c r="L9" s="20" t="s">
        <v>178</v>
      </c>
    </row>
    <row r="10" spans="1:12" ht="82.5" x14ac:dyDescent="0.25">
      <c r="A10" s="52">
        <v>6</v>
      </c>
      <c r="B10" s="20" t="s">
        <v>538</v>
      </c>
      <c r="C10" s="20" t="s">
        <v>536</v>
      </c>
      <c r="D10" s="20" t="s">
        <v>530</v>
      </c>
      <c r="E10" s="49" t="s">
        <v>11</v>
      </c>
      <c r="F10" s="49" t="s">
        <v>11</v>
      </c>
      <c r="G10" s="49">
        <v>120000</v>
      </c>
      <c r="H10" s="49">
        <v>120000</v>
      </c>
      <c r="I10" s="49">
        <v>120000</v>
      </c>
      <c r="J10" s="90" t="s">
        <v>1208</v>
      </c>
      <c r="K10" s="20" t="s">
        <v>539</v>
      </c>
      <c r="L10" s="20" t="s">
        <v>178</v>
      </c>
    </row>
    <row r="11" spans="1:12" ht="66" x14ac:dyDescent="0.25">
      <c r="A11" s="52">
        <v>7</v>
      </c>
      <c r="B11" s="20" t="s">
        <v>1219</v>
      </c>
      <c r="C11" s="20" t="s">
        <v>1220</v>
      </c>
      <c r="D11" s="20" t="s">
        <v>1221</v>
      </c>
      <c r="E11" s="49">
        <v>6000</v>
      </c>
      <c r="F11" s="49">
        <v>6000</v>
      </c>
      <c r="G11" s="49">
        <v>6000</v>
      </c>
      <c r="H11" s="49">
        <v>6000</v>
      </c>
      <c r="I11" s="49"/>
      <c r="J11" s="90" t="s">
        <v>1208</v>
      </c>
      <c r="K11" s="20" t="s">
        <v>1222</v>
      </c>
      <c r="L11" s="20" t="s">
        <v>178</v>
      </c>
    </row>
    <row r="12" spans="1:12" ht="66" x14ac:dyDescent="0.25">
      <c r="A12" s="52">
        <v>8</v>
      </c>
      <c r="B12" s="20" t="s">
        <v>1223</v>
      </c>
      <c r="C12" s="20" t="s">
        <v>1224</v>
      </c>
      <c r="D12" s="20" t="s">
        <v>1225</v>
      </c>
      <c r="E12" s="49">
        <v>6000</v>
      </c>
      <c r="F12" s="49">
        <v>6000</v>
      </c>
      <c r="G12" s="49">
        <v>6000</v>
      </c>
      <c r="H12" s="49">
        <v>6000</v>
      </c>
      <c r="I12" s="49"/>
      <c r="J12" s="90" t="s">
        <v>1208</v>
      </c>
      <c r="K12" s="20" t="s">
        <v>1226</v>
      </c>
      <c r="L12" s="20" t="s">
        <v>178</v>
      </c>
    </row>
    <row r="13" spans="1:12" ht="66" x14ac:dyDescent="0.25">
      <c r="A13" s="52">
        <v>9</v>
      </c>
      <c r="B13" s="20" t="s">
        <v>1527</v>
      </c>
      <c r="C13" s="20" t="s">
        <v>1528</v>
      </c>
      <c r="D13" s="20" t="s">
        <v>1529</v>
      </c>
      <c r="E13" s="49">
        <v>10000</v>
      </c>
      <c r="F13" s="49">
        <v>10000</v>
      </c>
      <c r="G13" s="49">
        <v>10000</v>
      </c>
      <c r="H13" s="49">
        <v>10000</v>
      </c>
      <c r="I13" s="49"/>
      <c r="J13" s="90" t="s">
        <v>1208</v>
      </c>
      <c r="K13" s="20" t="s">
        <v>1530</v>
      </c>
      <c r="L13" s="20" t="s">
        <v>178</v>
      </c>
    </row>
    <row r="14" spans="1:12" ht="99" x14ac:dyDescent="0.25">
      <c r="A14" s="52">
        <v>10</v>
      </c>
      <c r="B14" s="20" t="s">
        <v>1227</v>
      </c>
      <c r="C14" s="20" t="s">
        <v>1228</v>
      </c>
      <c r="D14" s="20" t="s">
        <v>1229</v>
      </c>
      <c r="E14" s="49">
        <v>20000</v>
      </c>
      <c r="F14" s="49">
        <v>10000</v>
      </c>
      <c r="G14" s="49">
        <v>10000</v>
      </c>
      <c r="H14" s="49">
        <v>10000</v>
      </c>
      <c r="I14" s="49"/>
      <c r="J14" s="59" t="s">
        <v>1230</v>
      </c>
      <c r="K14" s="20" t="s">
        <v>528</v>
      </c>
      <c r="L14" s="20" t="s">
        <v>178</v>
      </c>
    </row>
    <row r="15" spans="1:12" ht="66" x14ac:dyDescent="0.25">
      <c r="A15" s="52">
        <v>11</v>
      </c>
      <c r="B15" s="20" t="s">
        <v>1792</v>
      </c>
      <c r="C15" s="20" t="s">
        <v>1793</v>
      </c>
      <c r="D15" s="20" t="s">
        <v>1794</v>
      </c>
      <c r="E15" s="49">
        <v>30000</v>
      </c>
      <c r="F15" s="50"/>
      <c r="G15" s="49" t="s">
        <v>11</v>
      </c>
      <c r="H15" s="49" t="s">
        <v>11</v>
      </c>
      <c r="I15" s="49"/>
      <c r="J15" s="90" t="s">
        <v>1208</v>
      </c>
      <c r="K15" s="20" t="s">
        <v>1795</v>
      </c>
      <c r="L15" s="20" t="s">
        <v>178</v>
      </c>
    </row>
    <row r="16" spans="1:12" ht="66" x14ac:dyDescent="0.25">
      <c r="A16" s="52">
        <v>12</v>
      </c>
      <c r="B16" s="20" t="s">
        <v>1796</v>
      </c>
      <c r="C16" s="20" t="s">
        <v>1793</v>
      </c>
      <c r="D16" s="20" t="s">
        <v>1797</v>
      </c>
      <c r="E16" s="49">
        <v>20000</v>
      </c>
      <c r="F16" s="50"/>
      <c r="G16" s="49" t="s">
        <v>11</v>
      </c>
      <c r="H16" s="49" t="s">
        <v>11</v>
      </c>
      <c r="I16" s="49"/>
      <c r="J16" s="90" t="s">
        <v>1208</v>
      </c>
      <c r="K16" s="20" t="s">
        <v>1795</v>
      </c>
      <c r="L16" s="20" t="s">
        <v>178</v>
      </c>
    </row>
    <row r="17" spans="1:12" ht="66" x14ac:dyDescent="0.25">
      <c r="A17" s="52">
        <v>13</v>
      </c>
      <c r="B17" s="20" t="s">
        <v>1590</v>
      </c>
      <c r="C17" s="20" t="s">
        <v>1220</v>
      </c>
      <c r="D17" s="20" t="s">
        <v>1591</v>
      </c>
      <c r="E17" s="49">
        <v>5000</v>
      </c>
      <c r="F17" s="50"/>
      <c r="G17" s="49" t="s">
        <v>11</v>
      </c>
      <c r="H17" s="49" t="s">
        <v>11</v>
      </c>
      <c r="I17" s="49"/>
      <c r="J17" s="90" t="s">
        <v>1208</v>
      </c>
      <c r="K17" s="20" t="s">
        <v>1795</v>
      </c>
      <c r="L17" s="20" t="s">
        <v>178</v>
      </c>
    </row>
    <row r="18" spans="1:12" ht="66" x14ac:dyDescent="0.25">
      <c r="A18" s="52">
        <v>14</v>
      </c>
      <c r="B18" s="20" t="s">
        <v>541</v>
      </c>
      <c r="C18" s="20" t="s">
        <v>542</v>
      </c>
      <c r="D18" s="20" t="s">
        <v>543</v>
      </c>
      <c r="E18" s="49"/>
      <c r="F18" s="61">
        <v>100000</v>
      </c>
      <c r="G18" s="61"/>
      <c r="H18" s="49"/>
      <c r="I18" s="49"/>
      <c r="J18" s="90" t="s">
        <v>1208</v>
      </c>
      <c r="K18" s="20" t="s">
        <v>544</v>
      </c>
      <c r="L18" s="20" t="s">
        <v>178</v>
      </c>
    </row>
    <row r="19" spans="1:12" ht="82.5" x14ac:dyDescent="0.25">
      <c r="A19" s="52">
        <v>15</v>
      </c>
      <c r="B19" s="20" t="s">
        <v>545</v>
      </c>
      <c r="C19" s="20" t="s">
        <v>546</v>
      </c>
      <c r="D19" s="20" t="s">
        <v>547</v>
      </c>
      <c r="E19" s="89"/>
      <c r="F19" s="89">
        <v>20000</v>
      </c>
      <c r="G19" s="89"/>
      <c r="H19" s="89" t="s">
        <v>11</v>
      </c>
      <c r="I19" s="89"/>
      <c r="J19" s="90" t="s">
        <v>1208</v>
      </c>
      <c r="K19" s="20" t="s">
        <v>544</v>
      </c>
      <c r="L19" s="52" t="s">
        <v>178</v>
      </c>
    </row>
    <row r="20" spans="1:12" ht="66" x14ac:dyDescent="0.25">
      <c r="A20" s="52">
        <v>16</v>
      </c>
      <c r="B20" s="20" t="s">
        <v>549</v>
      </c>
      <c r="C20" s="20" t="s">
        <v>566</v>
      </c>
      <c r="D20" s="20" t="s">
        <v>550</v>
      </c>
      <c r="E20" s="49"/>
      <c r="F20" s="50"/>
      <c r="G20" s="61">
        <v>100000</v>
      </c>
      <c r="H20" s="61"/>
      <c r="I20" s="61"/>
      <c r="J20" s="90" t="s">
        <v>1208</v>
      </c>
      <c r="K20" s="20" t="s">
        <v>551</v>
      </c>
      <c r="L20" s="20" t="s">
        <v>1</v>
      </c>
    </row>
    <row r="21" spans="1:12" ht="66" x14ac:dyDescent="0.25">
      <c r="A21" s="52">
        <v>17</v>
      </c>
      <c r="B21" s="20" t="s">
        <v>567</v>
      </c>
      <c r="C21" s="20" t="s">
        <v>552</v>
      </c>
      <c r="D21" s="20" t="s">
        <v>568</v>
      </c>
      <c r="E21" s="49"/>
      <c r="F21" s="50"/>
      <c r="G21" s="49">
        <v>20000</v>
      </c>
      <c r="H21" s="49"/>
      <c r="I21" s="49"/>
      <c r="J21" s="90" t="s">
        <v>1208</v>
      </c>
      <c r="K21" s="20" t="s">
        <v>553</v>
      </c>
      <c r="L21" s="20" t="s">
        <v>178</v>
      </c>
    </row>
    <row r="22" spans="1:12" ht="66" x14ac:dyDescent="0.25">
      <c r="A22" s="52">
        <v>18</v>
      </c>
      <c r="B22" s="20" t="s">
        <v>554</v>
      </c>
      <c r="C22" s="20" t="s">
        <v>555</v>
      </c>
      <c r="D22" s="20" t="s">
        <v>556</v>
      </c>
      <c r="E22" s="49"/>
      <c r="F22" s="50"/>
      <c r="G22" s="49">
        <v>20000</v>
      </c>
      <c r="H22" s="49"/>
      <c r="I22" s="49"/>
      <c r="J22" s="90" t="s">
        <v>1208</v>
      </c>
      <c r="K22" s="20" t="s">
        <v>557</v>
      </c>
      <c r="L22" s="20" t="s">
        <v>178</v>
      </c>
    </row>
    <row r="23" spans="1:12" ht="66" x14ac:dyDescent="0.25">
      <c r="A23" s="52">
        <v>19</v>
      </c>
      <c r="B23" s="20" t="s">
        <v>558</v>
      </c>
      <c r="C23" s="20" t="s">
        <v>559</v>
      </c>
      <c r="D23" s="20" t="s">
        <v>560</v>
      </c>
      <c r="E23" s="89"/>
      <c r="F23" s="94"/>
      <c r="G23" s="89">
        <v>10000</v>
      </c>
      <c r="H23" s="89"/>
      <c r="I23" s="89"/>
      <c r="J23" s="90" t="s">
        <v>1208</v>
      </c>
      <c r="K23" s="20" t="s">
        <v>561</v>
      </c>
      <c r="L23" s="52" t="s">
        <v>178</v>
      </c>
    </row>
    <row r="24" spans="1:12" ht="66" x14ac:dyDescent="0.25">
      <c r="A24" s="52">
        <v>20</v>
      </c>
      <c r="B24" s="20" t="s">
        <v>562</v>
      </c>
      <c r="C24" s="20" t="s">
        <v>563</v>
      </c>
      <c r="D24" s="20" t="s">
        <v>564</v>
      </c>
      <c r="E24" s="89"/>
      <c r="F24" s="94"/>
      <c r="G24" s="102">
        <v>100000</v>
      </c>
      <c r="H24" s="102"/>
      <c r="I24" s="102"/>
      <c r="J24" s="90" t="s">
        <v>1208</v>
      </c>
      <c r="K24" s="20" t="s">
        <v>565</v>
      </c>
      <c r="L24" s="52" t="s">
        <v>1</v>
      </c>
    </row>
    <row r="25" spans="1:12" s="39" customFormat="1" ht="82.5" x14ac:dyDescent="0.25">
      <c r="A25" s="52">
        <v>21</v>
      </c>
      <c r="B25" s="28" t="s">
        <v>811</v>
      </c>
      <c r="C25" s="28" t="s">
        <v>812</v>
      </c>
      <c r="D25" s="28" t="s">
        <v>813</v>
      </c>
      <c r="E25" s="58"/>
      <c r="F25" s="58">
        <v>10000</v>
      </c>
      <c r="G25" s="28" t="s">
        <v>11</v>
      </c>
      <c r="H25" s="28" t="s">
        <v>11</v>
      </c>
      <c r="I25" s="28"/>
      <c r="J25" s="67" t="s">
        <v>1352</v>
      </c>
      <c r="K25" s="28" t="s">
        <v>814</v>
      </c>
      <c r="L25" s="30" t="s">
        <v>178</v>
      </c>
    </row>
    <row r="26" spans="1:12" s="39" customFormat="1" ht="82.5" x14ac:dyDescent="0.25">
      <c r="A26" s="52">
        <v>22</v>
      </c>
      <c r="B26" s="28" t="s">
        <v>1603</v>
      </c>
      <c r="C26" s="28" t="s">
        <v>812</v>
      </c>
      <c r="D26" s="28" t="s">
        <v>813</v>
      </c>
      <c r="E26" s="58"/>
      <c r="F26" s="58">
        <v>10000</v>
      </c>
      <c r="G26" s="28" t="s">
        <v>11</v>
      </c>
      <c r="H26" s="28" t="s">
        <v>11</v>
      </c>
      <c r="I26" s="28"/>
      <c r="J26" s="67" t="s">
        <v>1352</v>
      </c>
      <c r="K26" s="28" t="s">
        <v>814</v>
      </c>
      <c r="L26" s="30" t="s">
        <v>178</v>
      </c>
    </row>
    <row r="27" spans="1:12" s="39" customFormat="1" ht="82.5" x14ac:dyDescent="0.25">
      <c r="A27" s="52">
        <v>23</v>
      </c>
      <c r="B27" s="28" t="s">
        <v>815</v>
      </c>
      <c r="C27" s="28" t="s">
        <v>812</v>
      </c>
      <c r="D27" s="28" t="s">
        <v>816</v>
      </c>
      <c r="E27" s="58"/>
      <c r="F27" s="58">
        <v>5000</v>
      </c>
      <c r="G27" s="28" t="s">
        <v>11</v>
      </c>
      <c r="H27" s="28" t="s">
        <v>11</v>
      </c>
      <c r="I27" s="28"/>
      <c r="J27" s="67" t="s">
        <v>1352</v>
      </c>
      <c r="K27" s="28" t="s">
        <v>814</v>
      </c>
      <c r="L27" s="30" t="s">
        <v>178</v>
      </c>
    </row>
    <row r="28" spans="1:12" ht="66" x14ac:dyDescent="0.25">
      <c r="A28" s="52">
        <v>24</v>
      </c>
      <c r="B28" s="20" t="s">
        <v>574</v>
      </c>
      <c r="C28" s="20" t="s">
        <v>575</v>
      </c>
      <c r="D28" s="20" t="s">
        <v>576</v>
      </c>
      <c r="E28" s="61"/>
      <c r="F28" s="61"/>
      <c r="G28" s="61">
        <v>150000</v>
      </c>
      <c r="H28" s="61">
        <v>150000</v>
      </c>
      <c r="I28" s="61">
        <v>150000</v>
      </c>
      <c r="J28" s="52" t="s">
        <v>1238</v>
      </c>
      <c r="K28" s="20" t="s">
        <v>577</v>
      </c>
      <c r="L28" s="52" t="s">
        <v>178</v>
      </c>
    </row>
    <row r="29" spans="1:12" ht="66" x14ac:dyDescent="0.25">
      <c r="A29" s="52">
        <v>25</v>
      </c>
      <c r="B29" s="20" t="s">
        <v>578</v>
      </c>
      <c r="C29" s="20" t="s">
        <v>579</v>
      </c>
      <c r="D29" s="20" t="s">
        <v>580</v>
      </c>
      <c r="E29" s="49">
        <v>20000</v>
      </c>
      <c r="F29" s="49">
        <v>20000</v>
      </c>
      <c r="G29" s="49">
        <v>20000</v>
      </c>
      <c r="H29" s="49">
        <v>20000</v>
      </c>
      <c r="I29" s="49">
        <v>20000</v>
      </c>
      <c r="J29" s="52" t="s">
        <v>1238</v>
      </c>
      <c r="K29" s="20" t="s">
        <v>581</v>
      </c>
      <c r="L29" s="52" t="s">
        <v>178</v>
      </c>
    </row>
    <row r="30" spans="1:12" ht="81" customHeight="1" x14ac:dyDescent="0.25">
      <c r="A30" s="52">
        <v>26</v>
      </c>
      <c r="B30" s="20" t="s">
        <v>1620</v>
      </c>
      <c r="C30" s="20" t="s">
        <v>582</v>
      </c>
      <c r="D30" s="20" t="s">
        <v>1517</v>
      </c>
      <c r="E30" s="49">
        <v>50000</v>
      </c>
      <c r="F30" s="49">
        <v>50000</v>
      </c>
      <c r="G30" s="49">
        <v>30000</v>
      </c>
      <c r="H30" s="49">
        <v>30000</v>
      </c>
      <c r="I30" s="49">
        <v>30000</v>
      </c>
      <c r="J30" s="52" t="s">
        <v>1238</v>
      </c>
      <c r="K30" s="20" t="s">
        <v>583</v>
      </c>
      <c r="L30" s="52" t="s">
        <v>178</v>
      </c>
    </row>
    <row r="31" spans="1:12" ht="81.75" customHeight="1" x14ac:dyDescent="0.25">
      <c r="A31" s="52">
        <v>27</v>
      </c>
      <c r="B31" s="20" t="s">
        <v>2075</v>
      </c>
      <c r="C31" s="20" t="s">
        <v>1786</v>
      </c>
      <c r="D31" s="20" t="s">
        <v>2076</v>
      </c>
      <c r="E31" s="49" t="s">
        <v>11</v>
      </c>
      <c r="F31" s="49" t="s">
        <v>11</v>
      </c>
      <c r="G31" s="49">
        <v>10000</v>
      </c>
      <c r="H31" s="49" t="s">
        <v>11</v>
      </c>
      <c r="I31" s="49"/>
      <c r="J31" s="52" t="s">
        <v>1238</v>
      </c>
      <c r="K31" s="20" t="s">
        <v>583</v>
      </c>
      <c r="L31" s="52" t="s">
        <v>178</v>
      </c>
    </row>
    <row r="32" spans="1:12" ht="81.75" customHeight="1" x14ac:dyDescent="0.25">
      <c r="A32" s="52">
        <v>28</v>
      </c>
      <c r="B32" s="20" t="s">
        <v>2077</v>
      </c>
      <c r="C32" s="20" t="s">
        <v>1902</v>
      </c>
      <c r="D32" s="20" t="s">
        <v>2078</v>
      </c>
      <c r="E32" s="49" t="s">
        <v>11</v>
      </c>
      <c r="F32" s="49" t="s">
        <v>11</v>
      </c>
      <c r="G32" s="49">
        <v>40000</v>
      </c>
      <c r="H32" s="49">
        <v>40000</v>
      </c>
      <c r="I32" s="49">
        <v>40000</v>
      </c>
      <c r="J32" s="52" t="s">
        <v>1238</v>
      </c>
      <c r="K32" s="20" t="s">
        <v>583</v>
      </c>
      <c r="L32" s="52" t="s">
        <v>178</v>
      </c>
    </row>
    <row r="33" spans="1:12" ht="66" x14ac:dyDescent="0.25">
      <c r="A33" s="52">
        <v>29</v>
      </c>
      <c r="B33" s="20" t="s">
        <v>1240</v>
      </c>
      <c r="C33" s="20" t="s">
        <v>1241</v>
      </c>
      <c r="D33" s="20" t="s">
        <v>1518</v>
      </c>
      <c r="E33" s="49">
        <v>50000</v>
      </c>
      <c r="F33" s="49">
        <v>50000</v>
      </c>
      <c r="G33" s="49">
        <v>50000</v>
      </c>
      <c r="H33" s="49">
        <v>50000</v>
      </c>
      <c r="I33" s="49">
        <v>50000</v>
      </c>
      <c r="J33" s="52" t="s">
        <v>1238</v>
      </c>
      <c r="K33" s="20" t="s">
        <v>487</v>
      </c>
      <c r="L33" s="52" t="s">
        <v>178</v>
      </c>
    </row>
    <row r="34" spans="1:12" ht="82.5" x14ac:dyDescent="0.25">
      <c r="A34" s="52">
        <v>30</v>
      </c>
      <c r="B34" s="20" t="s">
        <v>2072</v>
      </c>
      <c r="C34" s="20" t="s">
        <v>2073</v>
      </c>
      <c r="D34" s="20" t="s">
        <v>2074</v>
      </c>
      <c r="E34" s="49" t="s">
        <v>11</v>
      </c>
      <c r="F34" s="49" t="s">
        <v>11</v>
      </c>
      <c r="G34" s="49">
        <v>10000</v>
      </c>
      <c r="H34" s="49">
        <v>10000</v>
      </c>
      <c r="I34" s="49">
        <v>10000</v>
      </c>
      <c r="J34" s="52" t="s">
        <v>1238</v>
      </c>
      <c r="K34" s="20" t="s">
        <v>487</v>
      </c>
      <c r="L34" s="52" t="s">
        <v>178</v>
      </c>
    </row>
    <row r="35" spans="1:12" ht="66" x14ac:dyDescent="0.25">
      <c r="A35" s="52">
        <v>31</v>
      </c>
      <c r="B35" s="20" t="s">
        <v>1873</v>
      </c>
      <c r="C35" s="20" t="s">
        <v>584</v>
      </c>
      <c r="D35" s="20" t="s">
        <v>1874</v>
      </c>
      <c r="E35" s="61"/>
      <c r="F35" s="61"/>
      <c r="G35" s="49">
        <v>40000</v>
      </c>
      <c r="H35" s="49">
        <v>40000</v>
      </c>
      <c r="I35" s="49">
        <v>40000</v>
      </c>
      <c r="J35" s="52" t="s">
        <v>1238</v>
      </c>
      <c r="K35" s="20" t="s">
        <v>585</v>
      </c>
      <c r="L35" s="52" t="s">
        <v>178</v>
      </c>
    </row>
    <row r="36" spans="1:12" ht="66" x14ac:dyDescent="0.25">
      <c r="A36" s="52">
        <v>32</v>
      </c>
      <c r="B36" s="20" t="s">
        <v>610</v>
      </c>
      <c r="C36" s="20" t="s">
        <v>611</v>
      </c>
      <c r="D36" s="20" t="s">
        <v>612</v>
      </c>
      <c r="E36" s="49">
        <v>60000</v>
      </c>
      <c r="F36" s="49">
        <v>60000</v>
      </c>
      <c r="G36" s="49">
        <v>60000</v>
      </c>
      <c r="H36" s="49">
        <v>60000</v>
      </c>
      <c r="I36" s="49"/>
      <c r="J36" s="52" t="s">
        <v>1238</v>
      </c>
      <c r="K36" s="20" t="s">
        <v>572</v>
      </c>
      <c r="L36" s="52" t="s">
        <v>178</v>
      </c>
    </row>
    <row r="37" spans="1:12" ht="66" x14ac:dyDescent="0.25">
      <c r="A37" s="52">
        <v>33</v>
      </c>
      <c r="B37" s="20" t="s">
        <v>1242</v>
      </c>
      <c r="C37" s="20" t="s">
        <v>1243</v>
      </c>
      <c r="D37" s="21" t="s">
        <v>1244</v>
      </c>
      <c r="E37" s="89">
        <v>40000</v>
      </c>
      <c r="F37" s="94"/>
      <c r="G37" s="89"/>
      <c r="H37" s="89"/>
      <c r="I37" s="89"/>
      <c r="J37" s="52" t="s">
        <v>1238</v>
      </c>
      <c r="K37" s="20" t="s">
        <v>1245</v>
      </c>
      <c r="L37" s="52" t="s">
        <v>178</v>
      </c>
    </row>
    <row r="38" spans="1:12" ht="66" x14ac:dyDescent="0.25">
      <c r="A38" s="52">
        <v>34</v>
      </c>
      <c r="B38" s="20" t="s">
        <v>569</v>
      </c>
      <c r="C38" s="20" t="s">
        <v>570</v>
      </c>
      <c r="D38" s="20" t="s">
        <v>571</v>
      </c>
      <c r="E38" s="61">
        <v>1000000</v>
      </c>
      <c r="F38" s="50">
        <v>500000</v>
      </c>
      <c r="G38" s="49">
        <v>50000</v>
      </c>
      <c r="H38" s="49">
        <v>50000</v>
      </c>
      <c r="I38" s="49">
        <v>50000</v>
      </c>
      <c r="J38" s="52" t="s">
        <v>1238</v>
      </c>
      <c r="K38" s="20" t="s">
        <v>572</v>
      </c>
      <c r="L38" s="52" t="s">
        <v>1</v>
      </c>
    </row>
    <row r="39" spans="1:12" ht="66" x14ac:dyDescent="0.25">
      <c r="A39" s="52">
        <v>35</v>
      </c>
      <c r="B39" s="20" t="s">
        <v>1485</v>
      </c>
      <c r="C39" s="20" t="s">
        <v>1477</v>
      </c>
      <c r="D39" s="20" t="s">
        <v>1478</v>
      </c>
      <c r="E39" s="49">
        <v>20000</v>
      </c>
      <c r="F39" s="49">
        <v>20000</v>
      </c>
      <c r="G39" s="49">
        <v>20000</v>
      </c>
      <c r="H39" s="49">
        <v>20000</v>
      </c>
      <c r="I39" s="49">
        <v>20000</v>
      </c>
      <c r="J39" s="52" t="s">
        <v>1238</v>
      </c>
      <c r="K39" s="20" t="s">
        <v>1479</v>
      </c>
      <c r="L39" s="52" t="s">
        <v>178</v>
      </c>
    </row>
    <row r="40" spans="1:12" ht="66" x14ac:dyDescent="0.25">
      <c r="A40" s="52">
        <v>36</v>
      </c>
      <c r="B40" s="20" t="s">
        <v>1561</v>
      </c>
      <c r="C40" s="20" t="s">
        <v>638</v>
      </c>
      <c r="D40" s="20" t="s">
        <v>1562</v>
      </c>
      <c r="E40" s="61">
        <v>449300</v>
      </c>
      <c r="F40" s="50"/>
      <c r="G40" s="49"/>
      <c r="H40" s="49"/>
      <c r="I40" s="49"/>
      <c r="J40" s="52" t="s">
        <v>1238</v>
      </c>
      <c r="K40" s="20" t="s">
        <v>572</v>
      </c>
      <c r="L40" s="52" t="s">
        <v>1</v>
      </c>
    </row>
    <row r="41" spans="1:12" ht="66" x14ac:dyDescent="0.25">
      <c r="A41" s="52">
        <v>37</v>
      </c>
      <c r="B41" s="20" t="s">
        <v>1576</v>
      </c>
      <c r="C41" s="20" t="s">
        <v>643</v>
      </c>
      <c r="D41" s="21" t="s">
        <v>1577</v>
      </c>
      <c r="E41" s="89">
        <v>50000</v>
      </c>
      <c r="F41" s="94"/>
      <c r="G41" s="89"/>
      <c r="H41" s="89"/>
      <c r="I41" s="89"/>
      <c r="J41" s="52" t="s">
        <v>1238</v>
      </c>
      <c r="K41" s="20" t="s">
        <v>645</v>
      </c>
      <c r="L41" s="52" t="s">
        <v>178</v>
      </c>
    </row>
    <row r="42" spans="1:12" ht="66" x14ac:dyDescent="0.25">
      <c r="A42" s="52">
        <v>38</v>
      </c>
      <c r="B42" s="20" t="s">
        <v>1578</v>
      </c>
      <c r="C42" s="20" t="s">
        <v>1551</v>
      </c>
      <c r="D42" s="20" t="s">
        <v>1579</v>
      </c>
      <c r="E42" s="49">
        <v>10000</v>
      </c>
      <c r="F42" s="50"/>
      <c r="G42" s="49"/>
      <c r="H42" s="49" t="s">
        <v>11</v>
      </c>
      <c r="I42" s="49"/>
      <c r="J42" s="52" t="s">
        <v>1238</v>
      </c>
      <c r="K42" s="20" t="s">
        <v>645</v>
      </c>
      <c r="L42" s="52" t="s">
        <v>178</v>
      </c>
    </row>
    <row r="43" spans="1:12" ht="66" x14ac:dyDescent="0.25">
      <c r="A43" s="52">
        <v>39</v>
      </c>
      <c r="B43" s="20" t="s">
        <v>1247</v>
      </c>
      <c r="C43" s="20" t="s">
        <v>1248</v>
      </c>
      <c r="D43" s="20" t="s">
        <v>571</v>
      </c>
      <c r="E43" s="61">
        <v>500000</v>
      </c>
      <c r="F43" s="50"/>
      <c r="G43" s="49"/>
      <c r="H43" s="49"/>
      <c r="I43" s="49"/>
      <c r="J43" s="52" t="s">
        <v>1238</v>
      </c>
      <c r="K43" s="20" t="s">
        <v>572</v>
      </c>
      <c r="L43" s="52" t="s">
        <v>1</v>
      </c>
    </row>
    <row r="44" spans="1:12" ht="66" x14ac:dyDescent="0.25">
      <c r="A44" s="52">
        <v>40</v>
      </c>
      <c r="B44" s="20" t="s">
        <v>1608</v>
      </c>
      <c r="C44" s="20" t="s">
        <v>643</v>
      </c>
      <c r="D44" s="21" t="s">
        <v>1577</v>
      </c>
      <c r="E44" s="102">
        <v>50000</v>
      </c>
      <c r="F44" s="94"/>
      <c r="G44" s="89"/>
      <c r="H44" s="89"/>
      <c r="I44" s="89"/>
      <c r="J44" s="52" t="s">
        <v>1238</v>
      </c>
      <c r="K44" s="20" t="s">
        <v>645</v>
      </c>
      <c r="L44" s="52" t="s">
        <v>178</v>
      </c>
    </row>
    <row r="45" spans="1:12" ht="66" x14ac:dyDescent="0.25">
      <c r="A45" s="52">
        <v>41</v>
      </c>
      <c r="B45" s="20" t="s">
        <v>635</v>
      </c>
      <c r="C45" s="20" t="s">
        <v>636</v>
      </c>
      <c r="D45" s="20" t="s">
        <v>637</v>
      </c>
      <c r="E45" s="49"/>
      <c r="F45" s="61">
        <v>50000</v>
      </c>
      <c r="G45" s="61"/>
      <c r="H45" s="49"/>
      <c r="I45" s="49"/>
      <c r="J45" s="52" t="s">
        <v>1238</v>
      </c>
      <c r="K45" s="20" t="s">
        <v>572</v>
      </c>
      <c r="L45" s="52" t="s">
        <v>1</v>
      </c>
    </row>
    <row r="46" spans="1:12" ht="66" x14ac:dyDescent="0.25">
      <c r="A46" s="52">
        <v>42</v>
      </c>
      <c r="B46" s="20" t="s">
        <v>640</v>
      </c>
      <c r="C46" s="20" t="s">
        <v>641</v>
      </c>
      <c r="D46" s="20" t="s">
        <v>571</v>
      </c>
      <c r="E46" s="49"/>
      <c r="F46" s="61">
        <v>350000</v>
      </c>
      <c r="G46" s="61"/>
      <c r="H46" s="49" t="s">
        <v>11</v>
      </c>
      <c r="I46" s="49"/>
      <c r="J46" s="52" t="s">
        <v>1238</v>
      </c>
      <c r="K46" s="20" t="s">
        <v>572</v>
      </c>
      <c r="L46" s="52" t="s">
        <v>1</v>
      </c>
    </row>
    <row r="47" spans="1:12" ht="66" x14ac:dyDescent="0.25">
      <c r="A47" s="52">
        <v>43</v>
      </c>
      <c r="B47" s="20" t="s">
        <v>1249</v>
      </c>
      <c r="C47" s="20" t="s">
        <v>1250</v>
      </c>
      <c r="D47" s="20" t="s">
        <v>571</v>
      </c>
      <c r="E47" s="49"/>
      <c r="F47" s="50"/>
      <c r="G47" s="61">
        <v>350000</v>
      </c>
      <c r="H47" s="61"/>
      <c r="I47" s="61"/>
      <c r="J47" s="52" t="s">
        <v>1238</v>
      </c>
      <c r="K47" s="20" t="s">
        <v>572</v>
      </c>
      <c r="L47" s="52" t="s">
        <v>1</v>
      </c>
    </row>
    <row r="48" spans="1:12" ht="66" x14ac:dyDescent="0.25">
      <c r="A48" s="52">
        <v>44</v>
      </c>
      <c r="B48" s="20" t="s">
        <v>1592</v>
      </c>
      <c r="C48" s="20" t="s">
        <v>639</v>
      </c>
      <c r="D48" s="20" t="s">
        <v>571</v>
      </c>
      <c r="E48" s="49"/>
      <c r="F48" s="50"/>
      <c r="G48" s="61">
        <v>350000</v>
      </c>
      <c r="H48" s="61"/>
      <c r="I48" s="61"/>
      <c r="J48" s="52" t="s">
        <v>1238</v>
      </c>
      <c r="K48" s="20" t="s">
        <v>572</v>
      </c>
      <c r="L48" s="52" t="s">
        <v>1</v>
      </c>
    </row>
    <row r="49" spans="1:12" ht="66" x14ac:dyDescent="0.25">
      <c r="A49" s="52">
        <v>45</v>
      </c>
      <c r="B49" s="20" t="s">
        <v>642</v>
      </c>
      <c r="C49" s="21" t="s">
        <v>643</v>
      </c>
      <c r="D49" s="21" t="s">
        <v>644</v>
      </c>
      <c r="E49" s="89"/>
      <c r="F49" s="94"/>
      <c r="G49" s="102">
        <v>50000</v>
      </c>
      <c r="H49" s="102"/>
      <c r="I49" s="102"/>
      <c r="J49" s="52" t="s">
        <v>1238</v>
      </c>
      <c r="K49" s="20" t="s">
        <v>645</v>
      </c>
      <c r="L49" s="52" t="s">
        <v>178</v>
      </c>
    </row>
    <row r="50" spans="1:12" ht="66" x14ac:dyDescent="0.25">
      <c r="A50" s="52">
        <v>46</v>
      </c>
      <c r="B50" s="20" t="s">
        <v>646</v>
      </c>
      <c r="C50" s="20" t="s">
        <v>647</v>
      </c>
      <c r="D50" s="20" t="s">
        <v>571</v>
      </c>
      <c r="E50" s="49"/>
      <c r="F50" s="50"/>
      <c r="G50" s="61">
        <v>350000</v>
      </c>
      <c r="H50" s="61"/>
      <c r="I50" s="61"/>
      <c r="J50" s="52" t="s">
        <v>1238</v>
      </c>
      <c r="K50" s="20" t="s">
        <v>572</v>
      </c>
      <c r="L50" s="52" t="s">
        <v>1</v>
      </c>
    </row>
    <row r="51" spans="1:12" ht="66" x14ac:dyDescent="0.25">
      <c r="A51" s="52">
        <v>47</v>
      </c>
      <c r="B51" s="20" t="s">
        <v>648</v>
      </c>
      <c r="C51" s="20" t="s">
        <v>649</v>
      </c>
      <c r="D51" s="20" t="s">
        <v>571</v>
      </c>
      <c r="E51" s="49"/>
      <c r="F51" s="50"/>
      <c r="G51" s="61">
        <v>350000</v>
      </c>
      <c r="H51" s="61"/>
      <c r="I51" s="61"/>
      <c r="J51" s="52" t="s">
        <v>1238</v>
      </c>
      <c r="K51" s="20" t="s">
        <v>572</v>
      </c>
      <c r="L51" s="52" t="s">
        <v>1</v>
      </c>
    </row>
    <row r="52" spans="1:12" ht="66" x14ac:dyDescent="0.25">
      <c r="A52" s="52">
        <v>48</v>
      </c>
      <c r="B52" s="20" t="s">
        <v>650</v>
      </c>
      <c r="C52" s="20" t="s">
        <v>643</v>
      </c>
      <c r="D52" s="21" t="s">
        <v>651</v>
      </c>
      <c r="E52" s="89"/>
      <c r="F52" s="94"/>
      <c r="G52" s="102">
        <v>50000</v>
      </c>
      <c r="H52" s="102"/>
      <c r="I52" s="102"/>
      <c r="J52" s="52" t="s">
        <v>1238</v>
      </c>
      <c r="K52" s="20" t="s">
        <v>645</v>
      </c>
      <c r="L52" s="52" t="s">
        <v>178</v>
      </c>
    </row>
    <row r="53" spans="1:12" ht="66" x14ac:dyDescent="0.25">
      <c r="A53" s="52">
        <v>49</v>
      </c>
      <c r="B53" s="20" t="s">
        <v>659</v>
      </c>
      <c r="C53" s="20" t="s">
        <v>660</v>
      </c>
      <c r="D53" s="20" t="s">
        <v>571</v>
      </c>
      <c r="E53" s="49"/>
      <c r="F53" s="50"/>
      <c r="G53" s="49"/>
      <c r="H53" s="61">
        <v>350000</v>
      </c>
      <c r="I53" s="61"/>
      <c r="J53" s="52" t="s">
        <v>1238</v>
      </c>
      <c r="K53" s="20" t="s">
        <v>572</v>
      </c>
      <c r="L53" s="52" t="s">
        <v>1</v>
      </c>
    </row>
    <row r="54" spans="1:12" ht="66" x14ac:dyDescent="0.25">
      <c r="A54" s="52">
        <v>50</v>
      </c>
      <c r="B54" s="20" t="s">
        <v>661</v>
      </c>
      <c r="C54" s="20" t="s">
        <v>662</v>
      </c>
      <c r="D54" s="20" t="s">
        <v>571</v>
      </c>
      <c r="E54" s="49"/>
      <c r="F54" s="50"/>
      <c r="G54" s="49"/>
      <c r="H54" s="61">
        <v>350000</v>
      </c>
      <c r="I54" s="61"/>
      <c r="J54" s="52" t="s">
        <v>1238</v>
      </c>
      <c r="K54" s="20" t="s">
        <v>572</v>
      </c>
      <c r="L54" s="52" t="s">
        <v>1</v>
      </c>
    </row>
    <row r="55" spans="1:12" ht="31.5" customHeight="1" x14ac:dyDescent="0.25">
      <c r="A55" s="521" t="s">
        <v>1963</v>
      </c>
      <c r="B55" s="522"/>
      <c r="C55" s="522"/>
      <c r="D55" s="523"/>
      <c r="E55" s="421">
        <f>SUM(E5:E54)</f>
        <v>2636300</v>
      </c>
      <c r="F55" s="421">
        <f t="shared" ref="F55:I55" si="0">SUM(F5:F54)</f>
        <v>1447000</v>
      </c>
      <c r="G55" s="421">
        <f t="shared" si="0"/>
        <v>2572000</v>
      </c>
      <c r="H55" s="421">
        <f t="shared" si="0"/>
        <v>1512000</v>
      </c>
      <c r="I55" s="421">
        <f t="shared" si="0"/>
        <v>720000</v>
      </c>
      <c r="J55" s="125"/>
      <c r="K55" s="125"/>
      <c r="L55" s="125"/>
    </row>
  </sheetData>
  <mergeCells count="7">
    <mergeCell ref="A55:D55"/>
    <mergeCell ref="L2:L4"/>
    <mergeCell ref="A2:A4"/>
    <mergeCell ref="B2:B4"/>
    <mergeCell ref="C2:C4"/>
    <mergeCell ref="K2:K4"/>
    <mergeCell ref="E2:I2"/>
  </mergeCells>
  <pageMargins left="3.937007874015748E-2" right="3.937007874015748E-2" top="0.35433070866141736" bottom="0.15748031496062992" header="0.31496062992125984" footer="0.19685039370078741"/>
  <pageSetup paperSize="9" firstPageNumber="116" orientation="landscape" useFirstPageNumber="1" horizontalDpi="4294967293" verticalDpi="0" r:id="rId1"/>
  <headerFooter>
    <oddFooter xml:space="preserve">&amp;C&amp;"TH SarabunIT๙,ธรรมดา"&amp;14 &amp;P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zoomScaleSheetLayoutView="100" workbookViewId="0">
      <selection activeCell="E7" sqref="E7"/>
    </sheetView>
  </sheetViews>
  <sheetFormatPr defaultColWidth="10" defaultRowHeight="16.5" x14ac:dyDescent="0.25"/>
  <cols>
    <col min="1" max="1" width="4.125" style="60" customWidth="1"/>
    <col min="2" max="2" width="18" style="60" customWidth="1"/>
    <col min="3" max="3" width="16.25" style="60" customWidth="1"/>
    <col min="4" max="4" width="16.875" style="60" customWidth="1"/>
    <col min="5" max="5" width="9.25" style="60" customWidth="1"/>
    <col min="6" max="6" width="9.25" style="95" customWidth="1"/>
    <col min="7" max="9" width="9.25" style="60" customWidth="1"/>
    <col min="10" max="10" width="10.375" style="60" customWidth="1"/>
    <col min="11" max="11" width="12.375" style="60" customWidth="1"/>
    <col min="12" max="12" width="10.75" style="60" customWidth="1"/>
    <col min="13" max="16384" width="10" style="60"/>
  </cols>
  <sheetData>
    <row r="1" spans="1:13" s="15" customFormat="1" ht="18.75" x14ac:dyDescent="0.3">
      <c r="B1" s="168" t="s">
        <v>1951</v>
      </c>
      <c r="F1" s="93"/>
    </row>
    <row r="2" spans="1:13" ht="21" customHeight="1" x14ac:dyDescent="0.25">
      <c r="A2" s="514" t="s">
        <v>4</v>
      </c>
      <c r="B2" s="514" t="s">
        <v>843</v>
      </c>
      <c r="C2" s="516" t="s">
        <v>5</v>
      </c>
      <c r="D2" s="85" t="s">
        <v>6</v>
      </c>
      <c r="E2" s="514" t="s">
        <v>1476</v>
      </c>
      <c r="F2" s="514"/>
      <c r="G2" s="514"/>
      <c r="H2" s="514"/>
      <c r="I2" s="514"/>
      <c r="J2" s="85" t="s">
        <v>845</v>
      </c>
      <c r="K2" s="518" t="s">
        <v>9</v>
      </c>
      <c r="L2" s="514" t="s">
        <v>1888</v>
      </c>
    </row>
    <row r="3" spans="1:13" x14ac:dyDescent="0.25">
      <c r="A3" s="514"/>
      <c r="B3" s="514"/>
      <c r="C3" s="516"/>
      <c r="D3" s="86" t="s">
        <v>7</v>
      </c>
      <c r="E3" s="96">
        <v>2561</v>
      </c>
      <c r="F3" s="96">
        <v>2562</v>
      </c>
      <c r="G3" s="96">
        <v>2563</v>
      </c>
      <c r="H3" s="96">
        <v>2564</v>
      </c>
      <c r="I3" s="96">
        <v>2565</v>
      </c>
      <c r="J3" s="87" t="s">
        <v>844</v>
      </c>
      <c r="K3" s="518"/>
      <c r="L3" s="514"/>
    </row>
    <row r="4" spans="1:13" ht="24.75" customHeight="1" x14ac:dyDescent="0.25">
      <c r="A4" s="515"/>
      <c r="B4" s="515"/>
      <c r="C4" s="517"/>
      <c r="D4" s="86"/>
      <c r="E4" s="88" t="s">
        <v>849</v>
      </c>
      <c r="F4" s="88" t="s">
        <v>849</v>
      </c>
      <c r="G4" s="88" t="s">
        <v>849</v>
      </c>
      <c r="H4" s="88" t="s">
        <v>849</v>
      </c>
      <c r="I4" s="88" t="s">
        <v>849</v>
      </c>
      <c r="J4" s="87"/>
      <c r="K4" s="519"/>
      <c r="L4" s="515"/>
    </row>
    <row r="5" spans="1:13" ht="99" x14ac:dyDescent="0.25">
      <c r="A5" s="52">
        <v>1</v>
      </c>
      <c r="B5" s="20" t="s">
        <v>2025</v>
      </c>
      <c r="C5" s="20" t="s">
        <v>1618</v>
      </c>
      <c r="D5" s="20" t="s">
        <v>2026</v>
      </c>
      <c r="E5" s="49">
        <v>50000</v>
      </c>
      <c r="F5" s="49">
        <v>50000</v>
      </c>
      <c r="G5" s="49">
        <v>50000</v>
      </c>
      <c r="H5" s="49">
        <v>50000</v>
      </c>
      <c r="I5" s="49">
        <v>50000</v>
      </c>
      <c r="J5" s="52" t="s">
        <v>1238</v>
      </c>
      <c r="K5" s="20" t="s">
        <v>1619</v>
      </c>
      <c r="L5" s="52" t="s">
        <v>178</v>
      </c>
    </row>
    <row r="6" spans="1:13" ht="66" x14ac:dyDescent="0.25">
      <c r="A6" s="52">
        <v>2</v>
      </c>
      <c r="B6" s="20" t="s">
        <v>586</v>
      </c>
      <c r="C6" s="20" t="s">
        <v>587</v>
      </c>
      <c r="D6" s="20" t="s">
        <v>588</v>
      </c>
      <c r="E6" s="89">
        <v>90000</v>
      </c>
      <c r="F6" s="89">
        <v>90000</v>
      </c>
      <c r="G6" s="89">
        <v>90000</v>
      </c>
      <c r="H6" s="89">
        <v>90000</v>
      </c>
      <c r="I6" s="89">
        <v>90000</v>
      </c>
      <c r="J6" s="52" t="s">
        <v>1238</v>
      </c>
      <c r="K6" s="20" t="s">
        <v>589</v>
      </c>
      <c r="L6" s="52" t="s">
        <v>178</v>
      </c>
    </row>
    <row r="7" spans="1:13" ht="83.25" customHeight="1" x14ac:dyDescent="0.25">
      <c r="A7" s="324">
        <v>3</v>
      </c>
      <c r="B7" s="282" t="s">
        <v>590</v>
      </c>
      <c r="C7" s="282" t="s">
        <v>591</v>
      </c>
      <c r="D7" s="282" t="s">
        <v>592</v>
      </c>
      <c r="E7" s="321">
        <v>10000</v>
      </c>
      <c r="F7" s="321">
        <v>10000</v>
      </c>
      <c r="G7" s="321">
        <v>10000</v>
      </c>
      <c r="H7" s="321">
        <v>10000</v>
      </c>
      <c r="I7" s="321">
        <v>10000</v>
      </c>
      <c r="J7" s="324" t="s">
        <v>1238</v>
      </c>
      <c r="K7" s="282" t="s">
        <v>2174</v>
      </c>
      <c r="L7" s="324" t="s">
        <v>178</v>
      </c>
      <c r="M7" s="103"/>
    </row>
    <row r="8" spans="1:13" ht="66" x14ac:dyDescent="0.25">
      <c r="A8" s="52">
        <v>4</v>
      </c>
      <c r="B8" s="20" t="s">
        <v>593</v>
      </c>
      <c r="C8" s="20" t="s">
        <v>594</v>
      </c>
      <c r="D8" s="20" t="s">
        <v>595</v>
      </c>
      <c r="E8" s="49">
        <v>10000</v>
      </c>
      <c r="F8" s="49">
        <v>10000</v>
      </c>
      <c r="G8" s="49">
        <v>10000</v>
      </c>
      <c r="H8" s="49">
        <v>10000</v>
      </c>
      <c r="I8" s="49">
        <v>10000</v>
      </c>
      <c r="J8" s="52" t="s">
        <v>1238</v>
      </c>
      <c r="K8" s="20" t="s">
        <v>596</v>
      </c>
      <c r="L8" s="52" t="s">
        <v>178</v>
      </c>
      <c r="M8" s="103"/>
    </row>
    <row r="9" spans="1:13" ht="81" customHeight="1" x14ac:dyDescent="0.25">
      <c r="A9" s="52">
        <v>5</v>
      </c>
      <c r="B9" s="20" t="s">
        <v>604</v>
      </c>
      <c r="C9" s="20" t="s">
        <v>605</v>
      </c>
      <c r="D9" s="20" t="s">
        <v>606</v>
      </c>
      <c r="E9" s="89">
        <v>10000</v>
      </c>
      <c r="F9" s="89">
        <v>10000</v>
      </c>
      <c r="G9" s="49">
        <v>10000</v>
      </c>
      <c r="H9" s="49">
        <v>10000</v>
      </c>
      <c r="I9" s="49">
        <v>10000</v>
      </c>
      <c r="J9" s="52" t="s">
        <v>1238</v>
      </c>
      <c r="K9" s="20" t="s">
        <v>607</v>
      </c>
      <c r="L9" s="52" t="s">
        <v>178</v>
      </c>
    </row>
    <row r="10" spans="1:13" ht="84.75" customHeight="1" x14ac:dyDescent="0.25">
      <c r="A10" s="324">
        <v>6</v>
      </c>
      <c r="B10" s="282" t="s">
        <v>2034</v>
      </c>
      <c r="C10" s="282" t="s">
        <v>614</v>
      </c>
      <c r="D10" s="423" t="s">
        <v>2033</v>
      </c>
      <c r="E10" s="321">
        <v>100000</v>
      </c>
      <c r="F10" s="321">
        <v>100000</v>
      </c>
      <c r="G10" s="321">
        <v>100000</v>
      </c>
      <c r="H10" s="321">
        <v>100000</v>
      </c>
      <c r="I10" s="321">
        <v>100000</v>
      </c>
      <c r="J10" s="324" t="s">
        <v>1238</v>
      </c>
      <c r="K10" s="282" t="s">
        <v>608</v>
      </c>
      <c r="L10" s="324" t="s">
        <v>178</v>
      </c>
    </row>
    <row r="11" spans="1:13" ht="66" x14ac:dyDescent="0.25">
      <c r="A11" s="52">
        <v>7</v>
      </c>
      <c r="B11" s="20" t="s">
        <v>613</v>
      </c>
      <c r="C11" s="20" t="s">
        <v>614</v>
      </c>
      <c r="D11" s="20" t="s">
        <v>615</v>
      </c>
      <c r="E11" s="49">
        <v>10000</v>
      </c>
      <c r="F11" s="49">
        <v>10000</v>
      </c>
      <c r="G11" s="49">
        <v>10000</v>
      </c>
      <c r="H11" s="49">
        <v>10000</v>
      </c>
      <c r="I11" s="49">
        <v>10000</v>
      </c>
      <c r="J11" s="52" t="s">
        <v>1238</v>
      </c>
      <c r="K11" s="20" t="s">
        <v>616</v>
      </c>
      <c r="L11" s="52" t="s">
        <v>178</v>
      </c>
    </row>
    <row r="12" spans="1:13" ht="99" customHeight="1" x14ac:dyDescent="0.25">
      <c r="A12" s="236">
        <v>8</v>
      </c>
      <c r="B12" s="20" t="s">
        <v>2128</v>
      </c>
      <c r="C12" s="20" t="s">
        <v>2129</v>
      </c>
      <c r="D12" s="282" t="s">
        <v>2130</v>
      </c>
      <c r="E12" s="49">
        <v>30000</v>
      </c>
      <c r="F12" s="49">
        <v>50000</v>
      </c>
      <c r="G12" s="49">
        <v>50000</v>
      </c>
      <c r="H12" s="49">
        <v>50000</v>
      </c>
      <c r="I12" s="49">
        <v>50000</v>
      </c>
      <c r="J12" s="52" t="s">
        <v>1238</v>
      </c>
      <c r="K12" s="20" t="s">
        <v>616</v>
      </c>
      <c r="L12" s="52" t="s">
        <v>178</v>
      </c>
    </row>
    <row r="13" spans="1:13" ht="82.5" x14ac:dyDescent="0.25">
      <c r="A13" s="236">
        <v>9</v>
      </c>
      <c r="B13" s="20" t="s">
        <v>2035</v>
      </c>
      <c r="C13" s="20" t="s">
        <v>621</v>
      </c>
      <c r="D13" s="54" t="s">
        <v>2036</v>
      </c>
      <c r="E13" s="89">
        <v>10000</v>
      </c>
      <c r="F13" s="89">
        <v>10000</v>
      </c>
      <c r="G13" s="89">
        <v>240000</v>
      </c>
      <c r="H13" s="89">
        <v>240000</v>
      </c>
      <c r="I13" s="89">
        <v>240000</v>
      </c>
      <c r="J13" s="52" t="s">
        <v>1238</v>
      </c>
      <c r="K13" s="20" t="s">
        <v>622</v>
      </c>
      <c r="L13" s="52" t="s">
        <v>178</v>
      </c>
    </row>
    <row r="14" spans="1:13" ht="66" x14ac:dyDescent="0.25">
      <c r="A14" s="236">
        <v>10</v>
      </c>
      <c r="B14" s="20" t="s">
        <v>1900</v>
      </c>
      <c r="C14" s="20" t="s">
        <v>621</v>
      </c>
      <c r="D14" s="21" t="s">
        <v>1901</v>
      </c>
      <c r="E14" s="89">
        <v>10000</v>
      </c>
      <c r="F14" s="89">
        <v>10000</v>
      </c>
      <c r="G14" s="89">
        <v>10000</v>
      </c>
      <c r="H14" s="89">
        <v>10000</v>
      </c>
      <c r="I14" s="89">
        <v>10000</v>
      </c>
      <c r="J14" s="52" t="s">
        <v>1238</v>
      </c>
      <c r="K14" s="20" t="s">
        <v>622</v>
      </c>
      <c r="L14" s="52" t="s">
        <v>178</v>
      </c>
    </row>
    <row r="15" spans="1:13" ht="94.5" x14ac:dyDescent="0.25">
      <c r="A15" s="236">
        <v>11</v>
      </c>
      <c r="B15" s="20" t="s">
        <v>617</v>
      </c>
      <c r="C15" s="20" t="s">
        <v>618</v>
      </c>
      <c r="D15" s="282" t="s">
        <v>2027</v>
      </c>
      <c r="E15" s="49">
        <v>5000</v>
      </c>
      <c r="F15" s="49">
        <v>5000</v>
      </c>
      <c r="G15" s="49">
        <v>40000</v>
      </c>
      <c r="H15" s="49">
        <v>40000</v>
      </c>
      <c r="I15" s="49">
        <v>40000</v>
      </c>
      <c r="J15" s="236" t="s">
        <v>1238</v>
      </c>
      <c r="K15" s="20" t="s">
        <v>616</v>
      </c>
      <c r="L15" s="236" t="s">
        <v>178</v>
      </c>
    </row>
    <row r="16" spans="1:13" ht="66" x14ac:dyDescent="0.25">
      <c r="A16" s="236">
        <v>12</v>
      </c>
      <c r="B16" s="20" t="s">
        <v>625</v>
      </c>
      <c r="C16" s="20" t="s">
        <v>626</v>
      </c>
      <c r="D16" s="21" t="s">
        <v>627</v>
      </c>
      <c r="E16" s="89">
        <v>60000</v>
      </c>
      <c r="F16" s="94"/>
      <c r="G16" s="89" t="s">
        <v>11</v>
      </c>
      <c r="H16" s="89"/>
      <c r="I16" s="89"/>
      <c r="J16" s="52" t="s">
        <v>1238</v>
      </c>
      <c r="K16" s="20" t="s">
        <v>628</v>
      </c>
      <c r="L16" s="52" t="s">
        <v>629</v>
      </c>
    </row>
    <row r="17" spans="1:12" ht="66" x14ac:dyDescent="0.25">
      <c r="A17" s="236">
        <v>13</v>
      </c>
      <c r="B17" s="20" t="s">
        <v>654</v>
      </c>
      <c r="C17" s="54" t="s">
        <v>655</v>
      </c>
      <c r="D17" s="21" t="s">
        <v>656</v>
      </c>
      <c r="E17" s="102">
        <v>200000</v>
      </c>
      <c r="F17" s="94"/>
      <c r="G17" s="89" t="s">
        <v>11</v>
      </c>
      <c r="H17" s="89"/>
      <c r="I17" s="89"/>
      <c r="J17" s="52" t="s">
        <v>1239</v>
      </c>
      <c r="K17" s="20" t="s">
        <v>657</v>
      </c>
      <c r="L17" s="52" t="s">
        <v>658</v>
      </c>
    </row>
    <row r="18" spans="1:12" ht="66" x14ac:dyDescent="0.25">
      <c r="A18" s="236">
        <v>14</v>
      </c>
      <c r="B18" s="20" t="s">
        <v>1550</v>
      </c>
      <c r="C18" s="20" t="s">
        <v>1551</v>
      </c>
      <c r="D18" s="20" t="s">
        <v>1552</v>
      </c>
      <c r="E18" s="49">
        <v>10000</v>
      </c>
      <c r="F18" s="50"/>
      <c r="G18" s="49"/>
      <c r="H18" s="49" t="s">
        <v>11</v>
      </c>
      <c r="I18" s="49" t="s">
        <v>11</v>
      </c>
      <c r="J18" s="52" t="s">
        <v>1238</v>
      </c>
      <c r="K18" s="20" t="s">
        <v>645</v>
      </c>
      <c r="L18" s="52" t="s">
        <v>178</v>
      </c>
    </row>
    <row r="19" spans="1:12" ht="65.25" customHeight="1" x14ac:dyDescent="0.25">
      <c r="A19" s="236">
        <v>15</v>
      </c>
      <c r="B19" s="20" t="s">
        <v>2132</v>
      </c>
      <c r="C19" s="20" t="s">
        <v>663</v>
      </c>
      <c r="D19" s="21" t="s">
        <v>664</v>
      </c>
      <c r="E19" s="102"/>
      <c r="F19" s="94"/>
      <c r="G19" s="422">
        <v>1000000</v>
      </c>
      <c r="H19" s="422">
        <v>1000000</v>
      </c>
      <c r="I19" s="422">
        <v>1000000</v>
      </c>
      <c r="J19" s="424" t="s">
        <v>1252</v>
      </c>
      <c r="K19" s="20" t="s">
        <v>665</v>
      </c>
      <c r="L19" s="52" t="s">
        <v>629</v>
      </c>
    </row>
    <row r="20" spans="1:12" ht="66" x14ac:dyDescent="0.25">
      <c r="A20" s="236">
        <v>16</v>
      </c>
      <c r="B20" s="20" t="s">
        <v>630</v>
      </c>
      <c r="C20" s="20" t="s">
        <v>631</v>
      </c>
      <c r="D20" s="20" t="s">
        <v>632</v>
      </c>
      <c r="E20" s="89" t="s">
        <v>11</v>
      </c>
      <c r="F20" s="61">
        <v>100000</v>
      </c>
      <c r="G20" s="61"/>
      <c r="H20" s="49"/>
      <c r="I20" s="49"/>
      <c r="J20" s="52" t="s">
        <v>1239</v>
      </c>
      <c r="K20" s="20" t="s">
        <v>633</v>
      </c>
      <c r="L20" s="52" t="s">
        <v>634</v>
      </c>
    </row>
    <row r="21" spans="1:12" ht="66" x14ac:dyDescent="0.25">
      <c r="A21" s="236">
        <v>17</v>
      </c>
      <c r="B21" s="20" t="s">
        <v>652</v>
      </c>
      <c r="C21" s="21" t="s">
        <v>631</v>
      </c>
      <c r="D21" s="54" t="s">
        <v>653</v>
      </c>
      <c r="E21" s="89"/>
      <c r="F21" s="94"/>
      <c r="G21" s="89" t="s">
        <v>11</v>
      </c>
      <c r="H21" s="102">
        <v>100000</v>
      </c>
      <c r="I21" s="102" t="s">
        <v>11</v>
      </c>
      <c r="J21" s="52" t="s">
        <v>1238</v>
      </c>
      <c r="K21" s="20" t="s">
        <v>1251</v>
      </c>
      <c r="L21" s="52" t="s">
        <v>634</v>
      </c>
    </row>
    <row r="22" spans="1:12" ht="27.75" customHeight="1" x14ac:dyDescent="0.25">
      <c r="A22" s="524" t="s">
        <v>1956</v>
      </c>
      <c r="B22" s="524"/>
      <c r="C22" s="524"/>
      <c r="D22" s="524"/>
      <c r="E22" s="186">
        <f>SUM(E5:E21)</f>
        <v>605000</v>
      </c>
      <c r="F22" s="186">
        <f t="shared" ref="F22:I22" si="0">SUM(F5:F21)</f>
        <v>455000</v>
      </c>
      <c r="G22" s="425">
        <f t="shared" si="0"/>
        <v>1620000</v>
      </c>
      <c r="H22" s="425">
        <f t="shared" si="0"/>
        <v>1720000</v>
      </c>
      <c r="I22" s="425">
        <f t="shared" si="0"/>
        <v>1620000</v>
      </c>
      <c r="J22" s="185"/>
      <c r="K22" s="185"/>
      <c r="L22" s="185"/>
    </row>
    <row r="23" spans="1:12" x14ac:dyDescent="0.25">
      <c r="I23" s="263" t="s">
        <v>11</v>
      </c>
    </row>
  </sheetData>
  <mergeCells count="7">
    <mergeCell ref="A22:D22"/>
    <mergeCell ref="L2:L4"/>
    <mergeCell ref="A2:A4"/>
    <mergeCell ref="B2:B4"/>
    <mergeCell ref="C2:C4"/>
    <mergeCell ref="E2:I2"/>
    <mergeCell ref="K2:K4"/>
  </mergeCells>
  <pageMargins left="0.19685039370078741" right="0.19685039370078741" top="0.47244094488188981" bottom="0.19685039370078741" header="0.31496062992125984" footer="0.19685039370078741"/>
  <pageSetup paperSize="9" firstPageNumber="123" orientation="landscape" useFirstPageNumber="1" horizontalDpi="4294967293" verticalDpi="0" r:id="rId1"/>
  <headerFooter>
    <oddFooter xml:space="preserve">&amp;C&amp;"TH SarabunIT๙,ธรรมดา"&amp;14&amp;P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9" sqref="B19"/>
    </sheetView>
  </sheetViews>
  <sheetFormatPr defaultColWidth="10" defaultRowHeight="16.5" x14ac:dyDescent="0.25"/>
  <cols>
    <col min="1" max="1" width="4.125" style="95" customWidth="1"/>
    <col min="2" max="2" width="18.75" style="95" customWidth="1"/>
    <col min="3" max="3" width="17.875" style="95" customWidth="1"/>
    <col min="4" max="4" width="16.75" style="95" customWidth="1"/>
    <col min="5" max="9" width="9.375" style="95" customWidth="1"/>
    <col min="10" max="10" width="10.5" style="95" customWidth="1"/>
    <col min="11" max="11" width="11" style="95" customWidth="1"/>
    <col min="12" max="12" width="9" style="95" customWidth="1"/>
    <col min="13" max="16384" width="10" style="95"/>
  </cols>
  <sheetData>
    <row r="1" spans="1:12" s="93" customFormat="1" ht="18.75" x14ac:dyDescent="0.3">
      <c r="B1" s="426" t="s">
        <v>1952</v>
      </c>
    </row>
    <row r="2" spans="1:12" ht="21" customHeight="1" x14ac:dyDescent="0.25">
      <c r="A2" s="533" t="s">
        <v>4</v>
      </c>
      <c r="B2" s="533" t="s">
        <v>843</v>
      </c>
      <c r="C2" s="535" t="s">
        <v>5</v>
      </c>
      <c r="D2" s="427" t="s">
        <v>6</v>
      </c>
      <c r="E2" s="535" t="s">
        <v>1476</v>
      </c>
      <c r="F2" s="539"/>
      <c r="G2" s="539"/>
      <c r="H2" s="539"/>
      <c r="I2" s="537"/>
      <c r="J2" s="427" t="s">
        <v>845</v>
      </c>
      <c r="K2" s="537" t="s">
        <v>9</v>
      </c>
      <c r="L2" s="533" t="s">
        <v>1888</v>
      </c>
    </row>
    <row r="3" spans="1:12" x14ac:dyDescent="0.25">
      <c r="A3" s="533"/>
      <c r="B3" s="533"/>
      <c r="C3" s="535"/>
      <c r="D3" s="428" t="s">
        <v>7</v>
      </c>
      <c r="E3" s="97">
        <v>2561</v>
      </c>
      <c r="F3" s="97">
        <v>2562</v>
      </c>
      <c r="G3" s="97">
        <v>2563</v>
      </c>
      <c r="H3" s="97">
        <v>2564</v>
      </c>
      <c r="I3" s="97">
        <v>2565</v>
      </c>
      <c r="J3" s="429" t="s">
        <v>844</v>
      </c>
      <c r="K3" s="537"/>
      <c r="L3" s="533"/>
    </row>
    <row r="4" spans="1:12" x14ac:dyDescent="0.25">
      <c r="A4" s="534"/>
      <c r="B4" s="534"/>
      <c r="C4" s="536"/>
      <c r="D4" s="428"/>
      <c r="E4" s="98" t="s">
        <v>849</v>
      </c>
      <c r="F4" s="98" t="s">
        <v>849</v>
      </c>
      <c r="G4" s="98" t="s">
        <v>849</v>
      </c>
      <c r="H4" s="98" t="s">
        <v>849</v>
      </c>
      <c r="I4" s="98" t="s">
        <v>849</v>
      </c>
      <c r="J4" s="429"/>
      <c r="K4" s="538"/>
      <c r="L4" s="534"/>
    </row>
    <row r="5" spans="1:12" ht="81" customHeight="1" x14ac:dyDescent="0.25">
      <c r="A5" s="430">
        <v>1</v>
      </c>
      <c r="B5" s="431" t="s">
        <v>1787</v>
      </c>
      <c r="C5" s="431" t="s">
        <v>672</v>
      </c>
      <c r="D5" s="431" t="s">
        <v>1788</v>
      </c>
      <c r="E5" s="94">
        <v>30000</v>
      </c>
      <c r="F5" s="94">
        <v>30000</v>
      </c>
      <c r="G5" s="94">
        <v>10000</v>
      </c>
      <c r="H5" s="94">
        <v>10000</v>
      </c>
      <c r="I5" s="94">
        <v>10000</v>
      </c>
      <c r="J5" s="432" t="s">
        <v>1259</v>
      </c>
      <c r="K5" s="431" t="s">
        <v>673</v>
      </c>
      <c r="L5" s="431" t="s">
        <v>178</v>
      </c>
    </row>
    <row r="6" spans="1:12" ht="82.5" x14ac:dyDescent="0.25">
      <c r="A6" s="430">
        <v>2</v>
      </c>
      <c r="B6" s="431" t="s">
        <v>700</v>
      </c>
      <c r="C6" s="431" t="s">
        <v>701</v>
      </c>
      <c r="D6" s="431" t="s">
        <v>702</v>
      </c>
      <c r="E6" s="50">
        <v>15000</v>
      </c>
      <c r="F6" s="50">
        <v>15000</v>
      </c>
      <c r="G6" s="50">
        <v>15000</v>
      </c>
      <c r="H6" s="50">
        <v>15000</v>
      </c>
      <c r="I6" s="50">
        <v>15000</v>
      </c>
      <c r="J6" s="432" t="s">
        <v>1259</v>
      </c>
      <c r="K6" s="431" t="s">
        <v>703</v>
      </c>
      <c r="L6" s="431" t="s">
        <v>178</v>
      </c>
    </row>
    <row r="7" spans="1:12" ht="66" x14ac:dyDescent="0.25">
      <c r="A7" s="430">
        <v>3</v>
      </c>
      <c r="B7" s="431" t="s">
        <v>709</v>
      </c>
      <c r="C7" s="431" t="s">
        <v>1891</v>
      </c>
      <c r="D7" s="431" t="s">
        <v>710</v>
      </c>
      <c r="E7" s="50">
        <v>15000</v>
      </c>
      <c r="F7" s="50">
        <v>15000</v>
      </c>
      <c r="G7" s="50">
        <v>15000</v>
      </c>
      <c r="H7" s="50">
        <v>15000</v>
      </c>
      <c r="I7" s="50">
        <v>15000</v>
      </c>
      <c r="J7" s="432" t="s">
        <v>1263</v>
      </c>
      <c r="K7" s="431" t="s">
        <v>706</v>
      </c>
      <c r="L7" s="431" t="s">
        <v>178</v>
      </c>
    </row>
    <row r="8" spans="1:12" ht="66" x14ac:dyDescent="0.25">
      <c r="A8" s="430">
        <v>4</v>
      </c>
      <c r="B8" s="431" t="s">
        <v>711</v>
      </c>
      <c r="C8" s="431" t="s">
        <v>712</v>
      </c>
      <c r="D8" s="431" t="s">
        <v>713</v>
      </c>
      <c r="E8" s="50">
        <v>15000</v>
      </c>
      <c r="F8" s="50">
        <v>15000</v>
      </c>
      <c r="G8" s="50">
        <v>15000</v>
      </c>
      <c r="H8" s="50">
        <v>15000</v>
      </c>
      <c r="I8" s="50">
        <v>15000</v>
      </c>
      <c r="J8" s="432" t="s">
        <v>1263</v>
      </c>
      <c r="K8" s="431" t="s">
        <v>706</v>
      </c>
      <c r="L8" s="431" t="s">
        <v>178</v>
      </c>
    </row>
    <row r="9" spans="1:12" ht="78" customHeight="1" x14ac:dyDescent="0.25">
      <c r="A9" s="430">
        <v>5</v>
      </c>
      <c r="B9" s="431" t="s">
        <v>683</v>
      </c>
      <c r="C9" s="431" t="s">
        <v>675</v>
      </c>
      <c r="D9" s="431" t="s">
        <v>676</v>
      </c>
      <c r="E9" s="50">
        <v>50000</v>
      </c>
      <c r="F9" s="50">
        <v>50000</v>
      </c>
      <c r="G9" s="50">
        <v>25000</v>
      </c>
      <c r="H9" s="50">
        <v>25000</v>
      </c>
      <c r="I9" s="50">
        <v>25000</v>
      </c>
      <c r="J9" s="432" t="s">
        <v>1264</v>
      </c>
      <c r="K9" s="431" t="s">
        <v>677</v>
      </c>
      <c r="L9" s="431" t="s">
        <v>178</v>
      </c>
    </row>
    <row r="10" spans="1:12" ht="99" x14ac:dyDescent="0.25">
      <c r="A10" s="430">
        <v>6</v>
      </c>
      <c r="B10" s="431" t="s">
        <v>684</v>
      </c>
      <c r="C10" s="431" t="s">
        <v>678</v>
      </c>
      <c r="D10" s="433" t="s">
        <v>685</v>
      </c>
      <c r="E10" s="50">
        <v>70000</v>
      </c>
      <c r="F10" s="50">
        <v>70000</v>
      </c>
      <c r="G10" s="50">
        <v>70000</v>
      </c>
      <c r="H10" s="50">
        <v>70000</v>
      </c>
      <c r="I10" s="50">
        <v>70000</v>
      </c>
      <c r="J10" s="432" t="s">
        <v>1264</v>
      </c>
      <c r="K10" s="431" t="s">
        <v>677</v>
      </c>
      <c r="L10" s="431" t="s">
        <v>178</v>
      </c>
    </row>
    <row r="11" spans="1:12" ht="82.5" x14ac:dyDescent="0.25">
      <c r="A11" s="430">
        <v>7</v>
      </c>
      <c r="B11" s="431" t="s">
        <v>679</v>
      </c>
      <c r="C11" s="431" t="s">
        <v>1714</v>
      </c>
      <c r="D11" s="431" t="s">
        <v>1716</v>
      </c>
      <c r="E11" s="434">
        <v>100000</v>
      </c>
      <c r="F11" s="434">
        <v>100000</v>
      </c>
      <c r="G11" s="434">
        <v>50000</v>
      </c>
      <c r="H11" s="434">
        <v>50000</v>
      </c>
      <c r="I11" s="434">
        <v>50000</v>
      </c>
      <c r="J11" s="432" t="s">
        <v>1259</v>
      </c>
      <c r="K11" s="431" t="s">
        <v>680</v>
      </c>
      <c r="L11" s="431" t="s">
        <v>178</v>
      </c>
    </row>
    <row r="12" spans="1:12" ht="82.5" x14ac:dyDescent="0.25">
      <c r="A12" s="430">
        <v>8</v>
      </c>
      <c r="B12" s="431" t="s">
        <v>1719</v>
      </c>
      <c r="C12" s="431" t="s">
        <v>1715</v>
      </c>
      <c r="D12" s="431" t="s">
        <v>1717</v>
      </c>
      <c r="E12" s="434">
        <v>20000</v>
      </c>
      <c r="F12" s="434">
        <v>20000</v>
      </c>
      <c r="G12" s="434">
        <v>20000</v>
      </c>
      <c r="H12" s="434">
        <v>200000</v>
      </c>
      <c r="I12" s="434">
        <v>200000</v>
      </c>
      <c r="J12" s="432" t="s">
        <v>1259</v>
      </c>
      <c r="K12" s="431" t="s">
        <v>1718</v>
      </c>
      <c r="L12" s="431" t="s">
        <v>178</v>
      </c>
    </row>
    <row r="13" spans="1:12" ht="66" x14ac:dyDescent="0.25">
      <c r="A13" s="430">
        <v>9</v>
      </c>
      <c r="B13" s="431" t="s">
        <v>2099</v>
      </c>
      <c r="C13" s="431" t="s">
        <v>681</v>
      </c>
      <c r="D13" s="431" t="s">
        <v>2100</v>
      </c>
      <c r="E13" s="434">
        <v>10000</v>
      </c>
      <c r="F13" s="434">
        <v>10000</v>
      </c>
      <c r="G13" s="434">
        <v>200000</v>
      </c>
      <c r="H13" s="434">
        <v>200000</v>
      </c>
      <c r="I13" s="434">
        <v>200000</v>
      </c>
      <c r="J13" s="432" t="s">
        <v>1264</v>
      </c>
      <c r="K13" s="431" t="s">
        <v>680</v>
      </c>
      <c r="L13" s="431" t="s">
        <v>178</v>
      </c>
    </row>
    <row r="14" spans="1:12" ht="99" x14ac:dyDescent="0.25">
      <c r="A14" s="430">
        <v>10</v>
      </c>
      <c r="B14" s="431" t="s">
        <v>1720</v>
      </c>
      <c r="C14" s="431" t="s">
        <v>1721</v>
      </c>
      <c r="D14" s="431" t="s">
        <v>1722</v>
      </c>
      <c r="E14" s="50">
        <v>30000</v>
      </c>
      <c r="F14" s="50">
        <v>30000</v>
      </c>
      <c r="G14" s="94">
        <v>25000</v>
      </c>
      <c r="H14" s="94">
        <v>25000</v>
      </c>
      <c r="I14" s="94">
        <v>25000</v>
      </c>
      <c r="J14" s="432" t="s">
        <v>1264</v>
      </c>
      <c r="K14" s="431" t="s">
        <v>682</v>
      </c>
      <c r="L14" s="430" t="s">
        <v>178</v>
      </c>
    </row>
    <row r="15" spans="1:12" ht="66" x14ac:dyDescent="0.25">
      <c r="A15" s="430">
        <v>11</v>
      </c>
      <c r="B15" s="431" t="s">
        <v>1724</v>
      </c>
      <c r="C15" s="431" t="s">
        <v>1723</v>
      </c>
      <c r="D15" s="431" t="s">
        <v>1731</v>
      </c>
      <c r="E15" s="50">
        <v>20000</v>
      </c>
      <c r="F15" s="50">
        <v>20000</v>
      </c>
      <c r="G15" s="94">
        <v>20000</v>
      </c>
      <c r="H15" s="94">
        <v>20000</v>
      </c>
      <c r="I15" s="94">
        <v>20000</v>
      </c>
      <c r="J15" s="432" t="s">
        <v>1264</v>
      </c>
      <c r="K15" s="431" t="s">
        <v>1725</v>
      </c>
      <c r="L15" s="430" t="s">
        <v>178</v>
      </c>
    </row>
    <row r="16" spans="1:12" ht="82.5" x14ac:dyDescent="0.25">
      <c r="A16" s="430">
        <v>12</v>
      </c>
      <c r="B16" s="431" t="s">
        <v>1726</v>
      </c>
      <c r="C16" s="431" t="s">
        <v>1721</v>
      </c>
      <c r="D16" s="431" t="s">
        <v>1727</v>
      </c>
      <c r="E16" s="50">
        <v>20000</v>
      </c>
      <c r="F16" s="50">
        <v>20000</v>
      </c>
      <c r="G16" s="94">
        <v>20000</v>
      </c>
      <c r="H16" s="94">
        <v>20000</v>
      </c>
      <c r="I16" s="94">
        <v>20000</v>
      </c>
      <c r="J16" s="432" t="s">
        <v>1264</v>
      </c>
      <c r="K16" s="431" t="s">
        <v>1725</v>
      </c>
      <c r="L16" s="430" t="s">
        <v>178</v>
      </c>
    </row>
    <row r="17" spans="1:12" ht="66" x14ac:dyDescent="0.25">
      <c r="A17" s="430">
        <v>13</v>
      </c>
      <c r="B17" s="431" t="s">
        <v>1728</v>
      </c>
      <c r="C17" s="431" t="s">
        <v>1729</v>
      </c>
      <c r="D17" s="431" t="s">
        <v>1730</v>
      </c>
      <c r="E17" s="50">
        <v>20000</v>
      </c>
      <c r="F17" s="50">
        <v>20000</v>
      </c>
      <c r="G17" s="94">
        <v>20000</v>
      </c>
      <c r="H17" s="94">
        <v>20000</v>
      </c>
      <c r="I17" s="94">
        <v>20000</v>
      </c>
      <c r="J17" s="432" t="s">
        <v>1264</v>
      </c>
      <c r="K17" s="431" t="s">
        <v>1732</v>
      </c>
      <c r="L17" s="430" t="s">
        <v>178</v>
      </c>
    </row>
    <row r="18" spans="1:12" ht="68.25" customHeight="1" x14ac:dyDescent="0.25">
      <c r="A18" s="430">
        <v>14</v>
      </c>
      <c r="B18" s="431" t="s">
        <v>1268</v>
      </c>
      <c r="C18" s="431" t="s">
        <v>1269</v>
      </c>
      <c r="D18" s="431" t="s">
        <v>1270</v>
      </c>
      <c r="E18" s="434">
        <v>1500000</v>
      </c>
      <c r="F18" s="434">
        <v>1500000</v>
      </c>
      <c r="G18" s="435">
        <v>1500000</v>
      </c>
      <c r="H18" s="435">
        <v>1500000</v>
      </c>
      <c r="I18" s="435">
        <v>1500000</v>
      </c>
      <c r="J18" s="432" t="s">
        <v>1264</v>
      </c>
      <c r="K18" s="431" t="s">
        <v>1271</v>
      </c>
      <c r="L18" s="430" t="s">
        <v>178</v>
      </c>
    </row>
    <row r="19" spans="1:12" ht="99" x14ac:dyDescent="0.25">
      <c r="A19" s="430">
        <v>15</v>
      </c>
      <c r="B19" s="431" t="s">
        <v>2105</v>
      </c>
      <c r="C19" s="431" t="s">
        <v>1606</v>
      </c>
      <c r="D19" s="431" t="s">
        <v>2106</v>
      </c>
      <c r="E19" s="434">
        <v>100000</v>
      </c>
      <c r="F19" s="434">
        <v>100000</v>
      </c>
      <c r="G19" s="434">
        <v>100000</v>
      </c>
      <c r="H19" s="434">
        <v>100000</v>
      </c>
      <c r="I19" s="434">
        <v>100000</v>
      </c>
      <c r="J19" s="432" t="s">
        <v>1264</v>
      </c>
      <c r="K19" s="431" t="s">
        <v>1271</v>
      </c>
      <c r="L19" s="431" t="s">
        <v>178</v>
      </c>
    </row>
    <row r="20" spans="1:12" ht="57" customHeight="1" x14ac:dyDescent="0.25">
      <c r="A20" s="430">
        <v>16</v>
      </c>
      <c r="B20" s="431" t="s">
        <v>1373</v>
      </c>
      <c r="C20" s="431" t="s">
        <v>1371</v>
      </c>
      <c r="D20" s="431" t="s">
        <v>1372</v>
      </c>
      <c r="E20" s="50" t="s">
        <v>11</v>
      </c>
      <c r="F20" s="50"/>
      <c r="G20" s="50">
        <v>15000</v>
      </c>
      <c r="H20" s="50"/>
      <c r="I20" s="50"/>
      <c r="J20" s="432" t="s">
        <v>1374</v>
      </c>
      <c r="K20" s="431" t="s">
        <v>1375</v>
      </c>
      <c r="L20" s="431" t="s">
        <v>178</v>
      </c>
    </row>
    <row r="21" spans="1:12" ht="29.25" customHeight="1" x14ac:dyDescent="0.25">
      <c r="A21" s="532" t="s">
        <v>1964</v>
      </c>
      <c r="B21" s="532"/>
      <c r="C21" s="532"/>
      <c r="D21" s="532"/>
      <c r="E21" s="436">
        <f>SUM(E5:E20)</f>
        <v>2015000</v>
      </c>
      <c r="F21" s="436">
        <f t="shared" ref="F21:I21" si="0">SUM(F5:F20)</f>
        <v>2015000</v>
      </c>
      <c r="G21" s="436">
        <f t="shared" si="0"/>
        <v>2120000</v>
      </c>
      <c r="H21" s="436">
        <f t="shared" si="0"/>
        <v>2285000</v>
      </c>
      <c r="I21" s="436">
        <f t="shared" si="0"/>
        <v>2285000</v>
      </c>
      <c r="J21" s="437"/>
      <c r="K21" s="437"/>
      <c r="L21" s="437"/>
    </row>
  </sheetData>
  <mergeCells count="7">
    <mergeCell ref="A21:D21"/>
    <mergeCell ref="L2:L4"/>
    <mergeCell ref="A2:A4"/>
    <mergeCell ref="B2:B4"/>
    <mergeCell ref="C2:C4"/>
    <mergeCell ref="K2:K4"/>
    <mergeCell ref="E2:I2"/>
  </mergeCells>
  <pageMargins left="0.19685039370078741" right="3.937007874015748E-2" top="0.74803149606299213" bottom="0.19685039370078741" header="0.31496062992125984" footer="0.19685039370078741"/>
  <pageSetup paperSize="9" firstPageNumber="126" orientation="landscape" useFirstPageNumber="1" horizontalDpi="4294967293" verticalDpi="0" r:id="rId1"/>
  <headerFooter>
    <oddFooter xml:space="preserve">&amp;C&amp;"TH SarabunIT๙,ธรรมดา"&amp;14&amp;P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1" workbookViewId="0">
      <selection activeCell="I5" sqref="I5:I32"/>
    </sheetView>
  </sheetViews>
  <sheetFormatPr defaultColWidth="10" defaultRowHeight="16.5" x14ac:dyDescent="0.25"/>
  <cols>
    <col min="1" max="1" width="3.25" style="60" customWidth="1"/>
    <col min="2" max="3" width="18" style="60" customWidth="1"/>
    <col min="4" max="4" width="19.125" style="60" customWidth="1"/>
    <col min="5" max="5" width="9.625" style="60" bestFit="1" customWidth="1"/>
    <col min="6" max="6" width="9.625" style="95" bestFit="1" customWidth="1"/>
    <col min="7" max="8" width="9.625" style="60" bestFit="1" customWidth="1"/>
    <col min="9" max="9" width="9.625" style="60" customWidth="1"/>
    <col min="10" max="10" width="10.125" style="60" customWidth="1"/>
    <col min="11" max="11" width="10" style="60" customWidth="1"/>
    <col min="12" max="12" width="8.625" style="60" customWidth="1"/>
    <col min="13" max="16384" width="10" style="60"/>
  </cols>
  <sheetData>
    <row r="1" spans="1:12" s="15" customFormat="1" ht="18.75" x14ac:dyDescent="0.3">
      <c r="B1" s="168" t="s">
        <v>1953</v>
      </c>
      <c r="F1" s="93"/>
    </row>
    <row r="2" spans="1:12" ht="16.5" customHeight="1" x14ac:dyDescent="0.25">
      <c r="A2" s="514" t="s">
        <v>4</v>
      </c>
      <c r="B2" s="514" t="s">
        <v>843</v>
      </c>
      <c r="C2" s="516" t="s">
        <v>5</v>
      </c>
      <c r="D2" s="150" t="s">
        <v>6</v>
      </c>
      <c r="E2" s="516" t="s">
        <v>1476</v>
      </c>
      <c r="F2" s="520"/>
      <c r="G2" s="520"/>
      <c r="H2" s="520"/>
      <c r="I2" s="518"/>
      <c r="J2" s="150" t="s">
        <v>845</v>
      </c>
      <c r="K2" s="518" t="s">
        <v>9</v>
      </c>
      <c r="L2" s="514" t="s">
        <v>1888</v>
      </c>
    </row>
    <row r="3" spans="1:12" x14ac:dyDescent="0.25">
      <c r="A3" s="514"/>
      <c r="B3" s="514"/>
      <c r="C3" s="516"/>
      <c r="D3" s="154" t="s">
        <v>7</v>
      </c>
      <c r="E3" s="96">
        <v>2561</v>
      </c>
      <c r="F3" s="96">
        <v>2562</v>
      </c>
      <c r="G3" s="96">
        <v>2563</v>
      </c>
      <c r="H3" s="96">
        <v>2564</v>
      </c>
      <c r="I3" s="96">
        <v>2565</v>
      </c>
      <c r="J3" s="87" t="s">
        <v>844</v>
      </c>
      <c r="K3" s="518"/>
      <c r="L3" s="514"/>
    </row>
    <row r="4" spans="1:12" x14ac:dyDescent="0.25">
      <c r="A4" s="515"/>
      <c r="B4" s="515"/>
      <c r="C4" s="517"/>
      <c r="D4" s="154"/>
      <c r="E4" s="88" t="s">
        <v>849</v>
      </c>
      <c r="F4" s="88" t="s">
        <v>849</v>
      </c>
      <c r="G4" s="88" t="s">
        <v>849</v>
      </c>
      <c r="H4" s="88" t="s">
        <v>849</v>
      </c>
      <c r="I4" s="88" t="s">
        <v>849</v>
      </c>
      <c r="J4" s="87"/>
      <c r="K4" s="519"/>
      <c r="L4" s="515"/>
    </row>
    <row r="5" spans="1:12" ht="82.5" x14ac:dyDescent="0.25">
      <c r="A5" s="52">
        <v>1</v>
      </c>
      <c r="B5" s="20" t="s">
        <v>495</v>
      </c>
      <c r="C5" s="20" t="s">
        <v>496</v>
      </c>
      <c r="D5" s="20" t="s">
        <v>497</v>
      </c>
      <c r="E5" s="61">
        <v>150000</v>
      </c>
      <c r="F5" s="61">
        <v>150001</v>
      </c>
      <c r="G5" s="61">
        <v>150000</v>
      </c>
      <c r="H5" s="61">
        <v>150000</v>
      </c>
      <c r="I5" s="61"/>
      <c r="J5" s="52" t="s">
        <v>1183</v>
      </c>
      <c r="K5" s="52" t="s">
        <v>1205</v>
      </c>
      <c r="L5" s="52" t="s">
        <v>1</v>
      </c>
    </row>
    <row r="6" spans="1:12" ht="30" customHeight="1" x14ac:dyDescent="0.25">
      <c r="A6" s="528">
        <v>2</v>
      </c>
      <c r="B6" s="545" t="s">
        <v>1767</v>
      </c>
      <c r="C6" s="545" t="s">
        <v>501</v>
      </c>
      <c r="D6" s="130" t="s">
        <v>1760</v>
      </c>
      <c r="E6" s="525">
        <v>423000</v>
      </c>
      <c r="F6" s="540">
        <v>423000</v>
      </c>
      <c r="G6" s="525">
        <v>423000</v>
      </c>
      <c r="H6" s="525">
        <v>423000</v>
      </c>
      <c r="I6" s="267">
        <v>500000</v>
      </c>
      <c r="J6" s="528" t="s">
        <v>1193</v>
      </c>
      <c r="K6" s="528" t="s">
        <v>502</v>
      </c>
      <c r="L6" s="528" t="s">
        <v>1</v>
      </c>
    </row>
    <row r="7" spans="1:12" ht="60" x14ac:dyDescent="0.25">
      <c r="A7" s="544"/>
      <c r="B7" s="546"/>
      <c r="C7" s="546"/>
      <c r="D7" s="131" t="s">
        <v>1761</v>
      </c>
      <c r="E7" s="543"/>
      <c r="F7" s="541"/>
      <c r="G7" s="543"/>
      <c r="H7" s="543"/>
      <c r="I7" s="272"/>
      <c r="J7" s="544"/>
      <c r="K7" s="544"/>
      <c r="L7" s="544"/>
    </row>
    <row r="8" spans="1:12" ht="51" customHeight="1" x14ac:dyDescent="0.25">
      <c r="A8" s="544"/>
      <c r="B8" s="546"/>
      <c r="C8" s="546"/>
      <c r="D8" s="131" t="s">
        <v>1762</v>
      </c>
      <c r="E8" s="543"/>
      <c r="F8" s="541"/>
      <c r="G8" s="543"/>
      <c r="H8" s="543"/>
      <c r="I8" s="272"/>
      <c r="J8" s="544"/>
      <c r="K8" s="544"/>
      <c r="L8" s="544"/>
    </row>
    <row r="9" spans="1:12" ht="45" x14ac:dyDescent="0.25">
      <c r="A9" s="544"/>
      <c r="B9" s="546"/>
      <c r="C9" s="546"/>
      <c r="D9" s="131" t="s">
        <v>1763</v>
      </c>
      <c r="E9" s="543"/>
      <c r="F9" s="541"/>
      <c r="G9" s="543"/>
      <c r="H9" s="543"/>
      <c r="I9" s="272"/>
      <c r="J9" s="544"/>
      <c r="K9" s="544"/>
      <c r="L9" s="544"/>
    </row>
    <row r="10" spans="1:12" ht="30" x14ac:dyDescent="0.25">
      <c r="A10" s="544"/>
      <c r="B10" s="546"/>
      <c r="C10" s="546"/>
      <c r="D10" s="131" t="s">
        <v>1764</v>
      </c>
      <c r="E10" s="543"/>
      <c r="F10" s="541"/>
      <c r="G10" s="543"/>
      <c r="H10" s="543"/>
      <c r="I10" s="272"/>
      <c r="J10" s="544"/>
      <c r="K10" s="544"/>
      <c r="L10" s="544"/>
    </row>
    <row r="11" spans="1:12" ht="60" x14ac:dyDescent="0.25">
      <c r="A11" s="100"/>
      <c r="B11" s="24"/>
      <c r="C11" s="24"/>
      <c r="D11" s="131" t="s">
        <v>1765</v>
      </c>
      <c r="E11" s="543"/>
      <c r="F11" s="541"/>
      <c r="G11" s="543"/>
      <c r="H11" s="543"/>
      <c r="I11" s="272"/>
      <c r="J11" s="544"/>
      <c r="K11" s="100"/>
      <c r="L11" s="100"/>
    </row>
    <row r="12" spans="1:12" ht="45" x14ac:dyDescent="0.25">
      <c r="A12" s="51"/>
      <c r="B12" s="19"/>
      <c r="C12" s="19"/>
      <c r="D12" s="133" t="s">
        <v>1768</v>
      </c>
      <c r="E12" s="526"/>
      <c r="F12" s="542"/>
      <c r="G12" s="526"/>
      <c r="H12" s="526"/>
      <c r="I12" s="268"/>
      <c r="J12" s="529"/>
      <c r="K12" s="51"/>
      <c r="L12" s="51"/>
    </row>
    <row r="13" spans="1:12" ht="82.5" x14ac:dyDescent="0.25">
      <c r="A13" s="52">
        <v>3</v>
      </c>
      <c r="B13" s="20" t="s">
        <v>1769</v>
      </c>
      <c r="C13" s="20" t="s">
        <v>501</v>
      </c>
      <c r="D13" s="20" t="s">
        <v>1870</v>
      </c>
      <c r="E13" s="89">
        <v>8000</v>
      </c>
      <c r="F13" s="94">
        <v>8000</v>
      </c>
      <c r="G13" s="89">
        <v>8000</v>
      </c>
      <c r="H13" s="89">
        <v>8000</v>
      </c>
      <c r="I13" s="89">
        <v>8000</v>
      </c>
      <c r="J13" s="52" t="s">
        <v>1193</v>
      </c>
      <c r="K13" s="52" t="s">
        <v>504</v>
      </c>
      <c r="L13" s="52" t="s">
        <v>1</v>
      </c>
    </row>
    <row r="14" spans="1:12" ht="36.75" customHeight="1" x14ac:dyDescent="0.25">
      <c r="A14" s="528">
        <v>4</v>
      </c>
      <c r="B14" s="545" t="s">
        <v>506</v>
      </c>
      <c r="C14" s="545" t="s">
        <v>501</v>
      </c>
      <c r="D14" s="130" t="s">
        <v>1510</v>
      </c>
      <c r="E14" s="525">
        <v>745200</v>
      </c>
      <c r="F14" s="540">
        <v>745200</v>
      </c>
      <c r="G14" s="525">
        <v>745200</v>
      </c>
      <c r="H14" s="525">
        <v>745200</v>
      </c>
      <c r="I14" s="267"/>
      <c r="J14" s="528" t="s">
        <v>1193</v>
      </c>
      <c r="K14" s="528" t="s">
        <v>502</v>
      </c>
      <c r="L14" s="528" t="s">
        <v>1</v>
      </c>
    </row>
    <row r="15" spans="1:12" ht="30" x14ac:dyDescent="0.25">
      <c r="A15" s="544"/>
      <c r="B15" s="547"/>
      <c r="C15" s="546"/>
      <c r="D15" s="131" t="s">
        <v>1511</v>
      </c>
      <c r="E15" s="543"/>
      <c r="F15" s="541"/>
      <c r="G15" s="543"/>
      <c r="H15" s="543"/>
      <c r="I15" s="272"/>
      <c r="J15" s="544"/>
      <c r="K15" s="544"/>
      <c r="L15" s="544"/>
    </row>
    <row r="16" spans="1:12" ht="30" x14ac:dyDescent="0.25">
      <c r="A16" s="544"/>
      <c r="B16" s="547"/>
      <c r="C16" s="546"/>
      <c r="D16" s="131" t="s">
        <v>1512</v>
      </c>
      <c r="E16" s="543"/>
      <c r="F16" s="541"/>
      <c r="G16" s="543"/>
      <c r="H16" s="543"/>
      <c r="I16" s="272"/>
      <c r="J16" s="544"/>
      <c r="K16" s="544"/>
      <c r="L16" s="544"/>
    </row>
    <row r="17" spans="1:12" ht="30" x14ac:dyDescent="0.25">
      <c r="A17" s="544"/>
      <c r="B17" s="547"/>
      <c r="C17" s="546"/>
      <c r="D17" s="131" t="s">
        <v>1770</v>
      </c>
      <c r="E17" s="543"/>
      <c r="F17" s="541"/>
      <c r="G17" s="543"/>
      <c r="H17" s="543"/>
      <c r="I17" s="272"/>
      <c r="J17" s="544"/>
      <c r="K17" s="544"/>
      <c r="L17" s="544"/>
    </row>
    <row r="18" spans="1:12" ht="30" x14ac:dyDescent="0.25">
      <c r="A18" s="544"/>
      <c r="B18" s="547"/>
      <c r="C18" s="546"/>
      <c r="D18" s="131" t="s">
        <v>1513</v>
      </c>
      <c r="E18" s="543"/>
      <c r="F18" s="541"/>
      <c r="G18" s="543"/>
      <c r="H18" s="543"/>
      <c r="I18" s="272"/>
      <c r="J18" s="100"/>
      <c r="K18" s="544"/>
      <c r="L18" s="544"/>
    </row>
    <row r="19" spans="1:12" ht="30" x14ac:dyDescent="0.25">
      <c r="A19" s="544"/>
      <c r="B19" s="547"/>
      <c r="C19" s="546"/>
      <c r="D19" s="131" t="s">
        <v>1772</v>
      </c>
      <c r="E19" s="543"/>
      <c r="F19" s="541"/>
      <c r="G19" s="543"/>
      <c r="H19" s="543"/>
      <c r="I19" s="272"/>
      <c r="J19" s="100"/>
      <c r="K19" s="544"/>
      <c r="L19" s="544"/>
    </row>
    <row r="20" spans="1:12" x14ac:dyDescent="0.25">
      <c r="A20" s="100"/>
      <c r="B20" s="24"/>
      <c r="C20" s="24"/>
      <c r="D20" s="131" t="s">
        <v>1771</v>
      </c>
      <c r="E20" s="543"/>
      <c r="F20" s="541"/>
      <c r="G20" s="543"/>
      <c r="H20" s="543"/>
      <c r="I20" s="272"/>
      <c r="J20" s="100"/>
      <c r="K20" s="100"/>
      <c r="L20" s="100"/>
    </row>
    <row r="21" spans="1:12" ht="30" x14ac:dyDescent="0.25">
      <c r="A21" s="100"/>
      <c r="B21" s="24"/>
      <c r="C21" s="24"/>
      <c r="D21" s="131" t="s">
        <v>1773</v>
      </c>
      <c r="E21" s="543"/>
      <c r="F21" s="541"/>
      <c r="G21" s="543"/>
      <c r="H21" s="543"/>
      <c r="I21" s="272"/>
      <c r="J21" s="100"/>
      <c r="K21" s="100"/>
      <c r="L21" s="100"/>
    </row>
    <row r="22" spans="1:12" ht="75" x14ac:dyDescent="0.25">
      <c r="A22" s="100"/>
      <c r="B22" s="24"/>
      <c r="C22" s="24"/>
      <c r="D22" s="131" t="s">
        <v>1774</v>
      </c>
      <c r="E22" s="543"/>
      <c r="F22" s="541"/>
      <c r="G22" s="543"/>
      <c r="H22" s="543"/>
      <c r="I22" s="272"/>
      <c r="J22" s="100"/>
      <c r="K22" s="100"/>
      <c r="L22" s="100"/>
    </row>
    <row r="23" spans="1:12" ht="75" x14ac:dyDescent="0.25">
      <c r="A23" s="51"/>
      <c r="B23" s="19"/>
      <c r="C23" s="19"/>
      <c r="D23" s="133" t="s">
        <v>1775</v>
      </c>
      <c r="E23" s="526"/>
      <c r="F23" s="542"/>
      <c r="G23" s="526"/>
      <c r="H23" s="526"/>
      <c r="I23" s="268"/>
      <c r="J23" s="51"/>
      <c r="K23" s="51"/>
      <c r="L23" s="51"/>
    </row>
    <row r="24" spans="1:12" ht="86.25" customHeight="1" x14ac:dyDescent="0.25">
      <c r="A24" s="52">
        <v>5</v>
      </c>
      <c r="B24" s="20" t="s">
        <v>1514</v>
      </c>
      <c r="C24" s="20" t="s">
        <v>1515</v>
      </c>
      <c r="D24" s="20" t="s">
        <v>438</v>
      </c>
      <c r="E24" s="49">
        <v>40000</v>
      </c>
      <c r="F24" s="50">
        <v>40000</v>
      </c>
      <c r="G24" s="49">
        <v>40000</v>
      </c>
      <c r="H24" s="49">
        <v>40000</v>
      </c>
      <c r="I24" s="49"/>
      <c r="J24" s="101" t="s">
        <v>1115</v>
      </c>
      <c r="K24" s="101" t="s">
        <v>443</v>
      </c>
      <c r="L24" s="101" t="s">
        <v>1</v>
      </c>
    </row>
    <row r="25" spans="1:12" ht="66" x14ac:dyDescent="0.25">
      <c r="A25" s="65">
        <v>6</v>
      </c>
      <c r="B25" s="548" t="s">
        <v>1776</v>
      </c>
      <c r="C25" s="548" t="s">
        <v>501</v>
      </c>
      <c r="D25" s="128" t="s">
        <v>1777</v>
      </c>
      <c r="E25" s="525">
        <v>117000</v>
      </c>
      <c r="F25" s="540">
        <v>117000</v>
      </c>
      <c r="G25" s="525">
        <v>117000</v>
      </c>
      <c r="H25" s="525">
        <v>117000</v>
      </c>
      <c r="I25" s="267"/>
      <c r="J25" s="528" t="s">
        <v>1193</v>
      </c>
      <c r="K25" s="65" t="s">
        <v>504</v>
      </c>
      <c r="L25" s="65" t="s">
        <v>1</v>
      </c>
    </row>
    <row r="26" spans="1:12" ht="31.5" x14ac:dyDescent="0.25">
      <c r="A26" s="100"/>
      <c r="B26" s="549"/>
      <c r="C26" s="549"/>
      <c r="D26" s="129" t="s">
        <v>1778</v>
      </c>
      <c r="E26" s="543"/>
      <c r="F26" s="541"/>
      <c r="G26" s="543"/>
      <c r="H26" s="543"/>
      <c r="I26" s="272"/>
      <c r="J26" s="544"/>
      <c r="K26" s="100"/>
      <c r="L26" s="100"/>
    </row>
    <row r="27" spans="1:12" ht="35.25" customHeight="1" x14ac:dyDescent="0.25">
      <c r="A27" s="51"/>
      <c r="B27" s="550"/>
      <c r="C27" s="550"/>
      <c r="D27" s="132" t="s">
        <v>1779</v>
      </c>
      <c r="E27" s="526"/>
      <c r="F27" s="542"/>
      <c r="G27" s="526"/>
      <c r="H27" s="526"/>
      <c r="I27" s="268"/>
      <c r="J27" s="529"/>
      <c r="K27" s="51"/>
      <c r="L27" s="51"/>
    </row>
    <row r="28" spans="1:12" ht="82.5" x14ac:dyDescent="0.25">
      <c r="A28" s="52">
        <v>7</v>
      </c>
      <c r="B28" s="20" t="s">
        <v>729</v>
      </c>
      <c r="C28" s="20" t="s">
        <v>730</v>
      </c>
      <c r="D28" s="20" t="s">
        <v>731</v>
      </c>
      <c r="E28" s="49"/>
      <c r="F28" s="49">
        <v>60000</v>
      </c>
      <c r="G28" s="49"/>
      <c r="H28" s="49"/>
      <c r="I28" s="49"/>
      <c r="J28" s="52" t="s">
        <v>1265</v>
      </c>
      <c r="K28" s="20" t="s">
        <v>717</v>
      </c>
      <c r="L28" s="20" t="s">
        <v>1</v>
      </c>
    </row>
    <row r="29" spans="1:12" ht="82.5" x14ac:dyDescent="0.25">
      <c r="A29" s="52">
        <v>8</v>
      </c>
      <c r="B29" s="20" t="s">
        <v>732</v>
      </c>
      <c r="C29" s="20" t="s">
        <v>733</v>
      </c>
      <c r="D29" s="20" t="s">
        <v>734</v>
      </c>
      <c r="E29" s="49"/>
      <c r="F29" s="49">
        <v>50000</v>
      </c>
      <c r="G29" s="49"/>
      <c r="H29" s="49"/>
      <c r="I29" s="49"/>
      <c r="J29" s="52" t="s">
        <v>1265</v>
      </c>
      <c r="K29" s="20" t="s">
        <v>717</v>
      </c>
      <c r="L29" s="20" t="s">
        <v>1</v>
      </c>
    </row>
    <row r="30" spans="1:12" ht="82.5" x14ac:dyDescent="0.25">
      <c r="A30" s="52">
        <v>9</v>
      </c>
      <c r="B30" s="20" t="s">
        <v>1266</v>
      </c>
      <c r="C30" s="20" t="s">
        <v>1267</v>
      </c>
      <c r="D30" s="20" t="s">
        <v>735</v>
      </c>
      <c r="E30" s="49"/>
      <c r="F30" s="50"/>
      <c r="G30" s="49">
        <v>50000</v>
      </c>
      <c r="H30" s="49"/>
      <c r="I30" s="49"/>
      <c r="J30" s="52" t="s">
        <v>1265</v>
      </c>
      <c r="K30" s="20" t="s">
        <v>717</v>
      </c>
      <c r="L30" s="20" t="s">
        <v>1</v>
      </c>
    </row>
    <row r="31" spans="1:12" ht="82.5" x14ac:dyDescent="0.25">
      <c r="A31" s="52">
        <v>10</v>
      </c>
      <c r="B31" s="20" t="s">
        <v>1571</v>
      </c>
      <c r="C31" s="20" t="s">
        <v>1575</v>
      </c>
      <c r="D31" s="20" t="s">
        <v>1572</v>
      </c>
      <c r="E31" s="49"/>
      <c r="F31" s="50"/>
      <c r="G31" s="61">
        <v>150000</v>
      </c>
      <c r="H31" s="61"/>
      <c r="I31" s="61"/>
      <c r="J31" s="52" t="s">
        <v>1573</v>
      </c>
      <c r="K31" s="20" t="s">
        <v>1574</v>
      </c>
      <c r="L31" s="20" t="s">
        <v>1</v>
      </c>
    </row>
    <row r="32" spans="1:12" ht="99" x14ac:dyDescent="0.25">
      <c r="A32" s="52">
        <v>11</v>
      </c>
      <c r="B32" s="20" t="s">
        <v>743</v>
      </c>
      <c r="C32" s="20" t="s">
        <v>744</v>
      </c>
      <c r="D32" s="20" t="s">
        <v>1954</v>
      </c>
      <c r="E32" s="49"/>
      <c r="F32" s="50"/>
      <c r="G32" s="49"/>
      <c r="H32" s="61">
        <v>100000</v>
      </c>
      <c r="I32" s="61"/>
      <c r="J32" s="52" t="s">
        <v>1265</v>
      </c>
      <c r="K32" s="20" t="s">
        <v>740</v>
      </c>
      <c r="L32" s="20" t="s">
        <v>548</v>
      </c>
    </row>
    <row r="33" spans="1:12" ht="42" customHeight="1" x14ac:dyDescent="0.25">
      <c r="A33" s="521" t="s">
        <v>1965</v>
      </c>
      <c r="B33" s="522"/>
      <c r="C33" s="522"/>
      <c r="D33" s="523"/>
      <c r="E33" s="127">
        <f>SUM(E5:E32)</f>
        <v>1483200</v>
      </c>
      <c r="F33" s="127">
        <f t="shared" ref="F33:I33" si="0">SUM(F5:F32)</f>
        <v>1593201</v>
      </c>
      <c r="G33" s="127">
        <f t="shared" si="0"/>
        <v>1683200</v>
      </c>
      <c r="H33" s="127">
        <f t="shared" si="0"/>
        <v>1583200</v>
      </c>
      <c r="I33" s="127">
        <f t="shared" si="0"/>
        <v>508000</v>
      </c>
      <c r="J33" s="125"/>
      <c r="K33" s="125"/>
      <c r="L33" s="125"/>
    </row>
  </sheetData>
  <mergeCells count="34">
    <mergeCell ref="K6:K10"/>
    <mergeCell ref="L6:L10"/>
    <mergeCell ref="J6:J12"/>
    <mergeCell ref="E25:E27"/>
    <mergeCell ref="B25:B27"/>
    <mergeCell ref="C25:C27"/>
    <mergeCell ref="K14:K19"/>
    <mergeCell ref="F25:F27"/>
    <mergeCell ref="G25:G27"/>
    <mergeCell ref="H25:H27"/>
    <mergeCell ref="J14:J17"/>
    <mergeCell ref="J25:J27"/>
    <mergeCell ref="A6:A10"/>
    <mergeCell ref="B6:B10"/>
    <mergeCell ref="C6:C10"/>
    <mergeCell ref="A14:A19"/>
    <mergeCell ref="B14:B19"/>
    <mergeCell ref="C14:C19"/>
    <mergeCell ref="E2:I2"/>
    <mergeCell ref="A33:D33"/>
    <mergeCell ref="L2:L4"/>
    <mergeCell ref="F6:F12"/>
    <mergeCell ref="F14:F23"/>
    <mergeCell ref="G14:G23"/>
    <mergeCell ref="E14:E23"/>
    <mergeCell ref="H14:H23"/>
    <mergeCell ref="E6:E12"/>
    <mergeCell ref="G6:G12"/>
    <mergeCell ref="H6:H12"/>
    <mergeCell ref="A2:A4"/>
    <mergeCell ref="B2:B4"/>
    <mergeCell ref="C2:C4"/>
    <mergeCell ref="K2:K4"/>
    <mergeCell ref="L14:L19"/>
  </mergeCells>
  <pageMargins left="0.19685039370078741" right="0.19685039370078741" top="0.55118110236220474" bottom="0.47244094488188981" header="0.31496062992125984" footer="0.31496062992125984"/>
  <pageSetup paperSize="9" firstPageNumber="129" orientation="landscape" useFirstPageNumber="1" horizontalDpi="0" verticalDpi="0" r:id="rId1"/>
  <headerFooter>
    <oddFooter>&amp;C&amp;"TH SarabunIT๙,ธรรมดา"&amp;14&amp;P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A9" sqref="A9"/>
    </sheetView>
  </sheetViews>
  <sheetFormatPr defaultColWidth="10" defaultRowHeight="16.5" x14ac:dyDescent="0.25"/>
  <cols>
    <col min="1" max="1" width="4.125" style="60" customWidth="1"/>
    <col min="2" max="2" width="20.25" style="60" customWidth="1"/>
    <col min="3" max="3" width="18.375" style="60" customWidth="1"/>
    <col min="4" max="4" width="18.125" style="60" customWidth="1"/>
    <col min="5" max="5" width="8.75" style="60" customWidth="1"/>
    <col min="6" max="6" width="8.75" style="95" customWidth="1"/>
    <col min="7" max="9" width="8.75" style="60" customWidth="1"/>
    <col min="10" max="10" width="10.125" style="60" customWidth="1"/>
    <col min="11" max="11" width="12.625" style="60" customWidth="1"/>
    <col min="12" max="12" width="7.75" style="60" customWidth="1"/>
    <col min="13" max="16384" width="10" style="60"/>
  </cols>
  <sheetData>
    <row r="1" spans="1:12" s="15" customFormat="1" ht="18.75" x14ac:dyDescent="0.3">
      <c r="A1" s="452" t="s">
        <v>168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2" s="15" customFormat="1" ht="18.75" x14ac:dyDescent="0.3">
      <c r="A2" s="452" t="s">
        <v>2096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2" s="15" customFormat="1" ht="18.75" x14ac:dyDescent="0.3">
      <c r="A3" s="452" t="s">
        <v>1887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2" s="15" customFormat="1" ht="18.75" x14ac:dyDescent="0.3">
      <c r="A4" s="452" t="s">
        <v>169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2" s="15" customFormat="1" ht="18.75" x14ac:dyDescent="0.3">
      <c r="A5" s="22" t="s">
        <v>1909</v>
      </c>
      <c r="B5" s="33"/>
      <c r="C5" s="33"/>
      <c r="D5" s="33"/>
      <c r="E5" s="33"/>
      <c r="F5" s="91"/>
      <c r="G5" s="33"/>
      <c r="H5" s="33"/>
      <c r="I5" s="33"/>
      <c r="J5" s="33"/>
      <c r="K5" s="33"/>
      <c r="L5" s="33"/>
    </row>
    <row r="6" spans="1:12" s="15" customFormat="1" ht="18.75" x14ac:dyDescent="0.3">
      <c r="A6" s="22"/>
      <c r="B6" s="17" t="s">
        <v>1910</v>
      </c>
      <c r="C6" s="33"/>
      <c r="D6" s="33"/>
      <c r="E6" s="33"/>
      <c r="F6" s="91"/>
      <c r="G6" s="33"/>
      <c r="H6" s="33"/>
      <c r="I6" s="33"/>
      <c r="J6" s="33"/>
      <c r="K6" s="33"/>
      <c r="L6" s="33"/>
    </row>
    <row r="7" spans="1:12" s="15" customFormat="1" ht="21" customHeight="1" x14ac:dyDescent="0.3">
      <c r="A7" s="16"/>
      <c r="B7" s="17" t="s">
        <v>1911</v>
      </c>
      <c r="C7" s="33"/>
      <c r="D7" s="33"/>
      <c r="E7" s="33"/>
      <c r="F7" s="91"/>
      <c r="G7" s="33"/>
      <c r="H7" s="33"/>
      <c r="I7" s="33"/>
      <c r="J7" s="33"/>
      <c r="K7" s="33"/>
      <c r="L7" s="33"/>
    </row>
    <row r="8" spans="1:12" s="15" customFormat="1" ht="18.75" x14ac:dyDescent="0.3">
      <c r="A8" s="18" t="s">
        <v>1908</v>
      </c>
      <c r="B8" s="18"/>
      <c r="C8" s="18"/>
      <c r="D8" s="18"/>
      <c r="E8" s="18"/>
      <c r="F8" s="92"/>
      <c r="G8" s="18"/>
      <c r="H8" s="18"/>
      <c r="I8" s="18"/>
      <c r="J8" s="18"/>
      <c r="K8" s="18"/>
      <c r="L8" s="18"/>
    </row>
    <row r="9" spans="1:12" s="15" customFormat="1" ht="18.75" x14ac:dyDescent="0.3">
      <c r="A9" s="187" t="s">
        <v>1287</v>
      </c>
      <c r="F9" s="93"/>
    </row>
    <row r="10" spans="1:12" s="15" customFormat="1" ht="18.75" x14ac:dyDescent="0.3">
      <c r="B10" s="168" t="s">
        <v>1919</v>
      </c>
      <c r="F10" s="93"/>
    </row>
    <row r="11" spans="1:12" ht="16.5" customHeight="1" x14ac:dyDescent="0.25">
      <c r="A11" s="515" t="s">
        <v>4</v>
      </c>
      <c r="B11" s="515" t="s">
        <v>843</v>
      </c>
      <c r="C11" s="515" t="s">
        <v>5</v>
      </c>
      <c r="D11" s="85" t="s">
        <v>6</v>
      </c>
      <c r="E11" s="516" t="s">
        <v>1476</v>
      </c>
      <c r="F11" s="520"/>
      <c r="G11" s="520"/>
      <c r="H11" s="520"/>
      <c r="I11" s="518"/>
      <c r="J11" s="85" t="s">
        <v>845</v>
      </c>
      <c r="K11" s="515" t="s">
        <v>9</v>
      </c>
      <c r="L11" s="515" t="s">
        <v>1888</v>
      </c>
    </row>
    <row r="12" spans="1:12" x14ac:dyDescent="0.25">
      <c r="A12" s="551"/>
      <c r="B12" s="551"/>
      <c r="C12" s="551"/>
      <c r="D12" s="86" t="s">
        <v>7</v>
      </c>
      <c r="E12" s="96">
        <v>2561</v>
      </c>
      <c r="F12" s="97">
        <v>2562</v>
      </c>
      <c r="G12" s="96">
        <v>2563</v>
      </c>
      <c r="H12" s="96">
        <v>2564</v>
      </c>
      <c r="I12" s="96">
        <v>2565</v>
      </c>
      <c r="J12" s="87" t="s">
        <v>844</v>
      </c>
      <c r="K12" s="551"/>
      <c r="L12" s="551"/>
    </row>
    <row r="13" spans="1:12" x14ac:dyDescent="0.25">
      <c r="A13" s="552"/>
      <c r="B13" s="552"/>
      <c r="C13" s="552"/>
      <c r="D13" s="108"/>
      <c r="E13" s="108" t="s">
        <v>849</v>
      </c>
      <c r="F13" s="109" t="s">
        <v>849</v>
      </c>
      <c r="G13" s="108" t="s">
        <v>849</v>
      </c>
      <c r="H13" s="108" t="s">
        <v>849</v>
      </c>
      <c r="I13" s="274" t="s">
        <v>849</v>
      </c>
      <c r="J13" s="110"/>
      <c r="K13" s="552"/>
      <c r="L13" s="552"/>
    </row>
    <row r="14" spans="1:12" ht="83.25" customHeight="1" x14ac:dyDescent="0.25">
      <c r="A14" s="52">
        <v>1</v>
      </c>
      <c r="B14" s="20" t="s">
        <v>1288</v>
      </c>
      <c r="C14" s="20" t="s">
        <v>1289</v>
      </c>
      <c r="D14" s="20" t="s">
        <v>1290</v>
      </c>
      <c r="E14" s="59">
        <v>100000</v>
      </c>
      <c r="F14" s="59">
        <v>100000</v>
      </c>
      <c r="G14" s="59">
        <v>100000</v>
      </c>
      <c r="H14" s="59">
        <v>100000</v>
      </c>
      <c r="I14" s="59">
        <v>100000</v>
      </c>
      <c r="J14" s="90" t="s">
        <v>1291</v>
      </c>
      <c r="K14" s="20" t="s">
        <v>1292</v>
      </c>
      <c r="L14" s="20" t="s">
        <v>178</v>
      </c>
    </row>
    <row r="15" spans="1:12" ht="86.25" customHeight="1" x14ac:dyDescent="0.25">
      <c r="A15" s="52">
        <v>2</v>
      </c>
      <c r="B15" s="20" t="s">
        <v>1460</v>
      </c>
      <c r="C15" s="20" t="s">
        <v>1461</v>
      </c>
      <c r="D15" s="20" t="s">
        <v>1462</v>
      </c>
      <c r="E15" s="59">
        <v>20000</v>
      </c>
      <c r="F15" s="59">
        <v>20000</v>
      </c>
      <c r="G15" s="59">
        <v>20000</v>
      </c>
      <c r="H15" s="59">
        <v>20000</v>
      </c>
      <c r="I15" s="59">
        <v>20000</v>
      </c>
      <c r="J15" s="90" t="s">
        <v>1291</v>
      </c>
      <c r="K15" s="20" t="s">
        <v>1292</v>
      </c>
      <c r="L15" s="20" t="s">
        <v>178</v>
      </c>
    </row>
    <row r="16" spans="1:12" ht="90" customHeight="1" x14ac:dyDescent="0.25">
      <c r="A16" s="269">
        <v>3</v>
      </c>
      <c r="B16" s="20" t="s">
        <v>746</v>
      </c>
      <c r="C16" s="20" t="s">
        <v>747</v>
      </c>
      <c r="D16" s="20" t="s">
        <v>748</v>
      </c>
      <c r="E16" s="59">
        <v>300000</v>
      </c>
      <c r="F16" s="59">
        <v>300000</v>
      </c>
      <c r="G16" s="59">
        <v>300000</v>
      </c>
      <c r="H16" s="59">
        <v>300000</v>
      </c>
      <c r="I16" s="59">
        <v>300000</v>
      </c>
      <c r="J16" s="90" t="s">
        <v>1291</v>
      </c>
      <c r="K16" s="20" t="s">
        <v>749</v>
      </c>
      <c r="L16" s="20" t="s">
        <v>178</v>
      </c>
    </row>
    <row r="17" spans="1:12" ht="86.25" customHeight="1" x14ac:dyDescent="0.25">
      <c r="A17" s="269">
        <v>4</v>
      </c>
      <c r="B17" s="20" t="s">
        <v>750</v>
      </c>
      <c r="C17" s="20" t="s">
        <v>751</v>
      </c>
      <c r="D17" s="20" t="s">
        <v>752</v>
      </c>
      <c r="E17" s="59">
        <v>20000</v>
      </c>
      <c r="F17" s="59">
        <v>20000</v>
      </c>
      <c r="G17" s="59">
        <v>20000</v>
      </c>
      <c r="H17" s="59">
        <v>20000</v>
      </c>
      <c r="I17" s="59">
        <v>20000</v>
      </c>
      <c r="J17" s="90" t="s">
        <v>1291</v>
      </c>
      <c r="K17" s="20" t="s">
        <v>753</v>
      </c>
      <c r="L17" s="20" t="s">
        <v>178</v>
      </c>
    </row>
    <row r="18" spans="1:12" ht="94.5" customHeight="1" x14ac:dyDescent="0.25">
      <c r="A18" s="269">
        <v>5</v>
      </c>
      <c r="B18" s="20" t="s">
        <v>1293</v>
      </c>
      <c r="C18" s="20" t="s">
        <v>1294</v>
      </c>
      <c r="D18" s="20" t="s">
        <v>1295</v>
      </c>
      <c r="E18" s="59">
        <v>120000</v>
      </c>
      <c r="F18" s="59">
        <v>120000</v>
      </c>
      <c r="G18" s="59">
        <v>120000</v>
      </c>
      <c r="H18" s="59">
        <v>120000</v>
      </c>
      <c r="I18" s="59">
        <v>120000</v>
      </c>
      <c r="J18" s="90" t="s">
        <v>1291</v>
      </c>
      <c r="K18" s="20" t="s">
        <v>1296</v>
      </c>
      <c r="L18" s="20" t="s">
        <v>178</v>
      </c>
    </row>
    <row r="19" spans="1:12" ht="96" customHeight="1" x14ac:dyDescent="0.25">
      <c r="A19" s="269">
        <v>6</v>
      </c>
      <c r="B19" s="273" t="s">
        <v>757</v>
      </c>
      <c r="C19" s="273" t="s">
        <v>758</v>
      </c>
      <c r="D19" s="273" t="s">
        <v>759</v>
      </c>
      <c r="E19" s="64">
        <v>111600</v>
      </c>
      <c r="F19" s="64">
        <v>111600</v>
      </c>
      <c r="G19" s="64">
        <v>111600</v>
      </c>
      <c r="H19" s="64">
        <v>111600</v>
      </c>
      <c r="I19" s="64">
        <v>111600</v>
      </c>
      <c r="J19" s="271" t="s">
        <v>1297</v>
      </c>
      <c r="K19" s="273" t="s">
        <v>755</v>
      </c>
      <c r="L19" s="273" t="s">
        <v>178</v>
      </c>
    </row>
    <row r="20" spans="1:12" ht="74.25" customHeight="1" x14ac:dyDescent="0.25">
      <c r="A20" s="269">
        <v>7</v>
      </c>
      <c r="B20" s="20" t="s">
        <v>756</v>
      </c>
      <c r="C20" s="20" t="s">
        <v>754</v>
      </c>
      <c r="D20" s="20" t="s">
        <v>2175</v>
      </c>
      <c r="E20" s="59">
        <v>1000000</v>
      </c>
      <c r="F20" s="432">
        <v>200000</v>
      </c>
      <c r="G20" s="59">
        <v>200000</v>
      </c>
      <c r="H20" s="59">
        <v>200000</v>
      </c>
      <c r="I20" s="59">
        <v>200000</v>
      </c>
      <c r="J20" s="59" t="s">
        <v>1297</v>
      </c>
      <c r="K20" s="20" t="s">
        <v>755</v>
      </c>
      <c r="L20" s="20" t="s">
        <v>178</v>
      </c>
    </row>
    <row r="21" spans="1:12" ht="74.25" customHeight="1" x14ac:dyDescent="0.25">
      <c r="A21" s="189"/>
      <c r="B21" s="191"/>
      <c r="C21" s="191"/>
      <c r="D21" s="191"/>
      <c r="E21" s="438"/>
      <c r="F21" s="439"/>
      <c r="G21" s="438"/>
      <c r="H21" s="438"/>
      <c r="I21" s="438"/>
      <c r="J21" s="438"/>
      <c r="K21" s="191"/>
      <c r="L21" s="191"/>
    </row>
    <row r="22" spans="1:12" ht="82.5" x14ac:dyDescent="0.25">
      <c r="A22" s="269">
        <v>8</v>
      </c>
      <c r="B22" s="20" t="s">
        <v>1298</v>
      </c>
      <c r="C22" s="20" t="s">
        <v>764</v>
      </c>
      <c r="D22" s="20" t="s">
        <v>1892</v>
      </c>
      <c r="E22" s="89" t="s">
        <v>11</v>
      </c>
      <c r="F22" s="94" t="s">
        <v>11</v>
      </c>
      <c r="G22" s="89">
        <v>700000</v>
      </c>
      <c r="H22" s="89">
        <v>700000</v>
      </c>
      <c r="I22" s="89">
        <v>700000</v>
      </c>
      <c r="J22" s="90" t="s">
        <v>1297</v>
      </c>
      <c r="K22" s="20" t="s">
        <v>765</v>
      </c>
      <c r="L22" s="269" t="s">
        <v>178</v>
      </c>
    </row>
    <row r="23" spans="1:12" ht="81.75" customHeight="1" x14ac:dyDescent="0.25">
      <c r="A23" s="269">
        <v>9</v>
      </c>
      <c r="B23" s="20" t="s">
        <v>760</v>
      </c>
      <c r="C23" s="20" t="s">
        <v>761</v>
      </c>
      <c r="D23" s="20" t="s">
        <v>762</v>
      </c>
      <c r="E23" s="89">
        <v>20000</v>
      </c>
      <c r="F23" s="94">
        <v>15000</v>
      </c>
      <c r="G23" s="89">
        <v>15000</v>
      </c>
      <c r="H23" s="89">
        <v>15000</v>
      </c>
      <c r="I23" s="89"/>
      <c r="J23" s="90" t="s">
        <v>1297</v>
      </c>
      <c r="K23" s="20" t="s">
        <v>763</v>
      </c>
      <c r="L23" s="52" t="s">
        <v>178</v>
      </c>
    </row>
    <row r="24" spans="1:12" ht="66" x14ac:dyDescent="0.25">
      <c r="A24" s="269">
        <v>10</v>
      </c>
      <c r="B24" s="20" t="s">
        <v>1299</v>
      </c>
      <c r="C24" s="20" t="s">
        <v>769</v>
      </c>
      <c r="D24" s="20" t="s">
        <v>770</v>
      </c>
      <c r="E24" s="49">
        <v>10000</v>
      </c>
      <c r="F24" s="49">
        <v>10000</v>
      </c>
      <c r="G24" s="49">
        <v>10000</v>
      </c>
      <c r="H24" s="49">
        <v>10000</v>
      </c>
      <c r="I24" s="49">
        <v>10000</v>
      </c>
      <c r="J24" s="90" t="s">
        <v>1291</v>
      </c>
      <c r="K24" s="20" t="s">
        <v>771</v>
      </c>
      <c r="L24" s="20" t="s">
        <v>178</v>
      </c>
    </row>
    <row r="25" spans="1:12" s="111" customFormat="1" ht="93" customHeight="1" x14ac:dyDescent="0.25">
      <c r="A25" s="269">
        <v>11</v>
      </c>
      <c r="B25" s="20" t="s">
        <v>2081</v>
      </c>
      <c r="C25" s="20" t="s">
        <v>766</v>
      </c>
      <c r="D25" s="20" t="s">
        <v>767</v>
      </c>
      <c r="E25" s="49" t="s">
        <v>11</v>
      </c>
      <c r="F25" s="49" t="s">
        <v>11</v>
      </c>
      <c r="G25" s="49">
        <v>30000</v>
      </c>
      <c r="H25" s="49">
        <v>50000</v>
      </c>
      <c r="I25" s="49">
        <v>50000</v>
      </c>
      <c r="J25" s="90" t="s">
        <v>1291</v>
      </c>
      <c r="K25" s="282" t="s">
        <v>768</v>
      </c>
      <c r="L25" s="20" t="s">
        <v>178</v>
      </c>
    </row>
    <row r="26" spans="1:12" s="111" customFormat="1" ht="66" x14ac:dyDescent="0.25">
      <c r="A26" s="269">
        <v>12</v>
      </c>
      <c r="B26" s="20" t="s">
        <v>1344</v>
      </c>
      <c r="C26" s="20" t="s">
        <v>1345</v>
      </c>
      <c r="D26" s="20" t="s">
        <v>1346</v>
      </c>
      <c r="E26" s="49">
        <v>5000</v>
      </c>
      <c r="F26" s="50"/>
      <c r="G26" s="49" t="s">
        <v>11</v>
      </c>
      <c r="H26" s="49"/>
      <c r="I26" s="49"/>
      <c r="J26" s="90" t="s">
        <v>1291</v>
      </c>
      <c r="K26" s="20" t="s">
        <v>1347</v>
      </c>
      <c r="L26" s="20" t="s">
        <v>178</v>
      </c>
    </row>
    <row r="27" spans="1:12" s="111" customFormat="1" ht="66" x14ac:dyDescent="0.25">
      <c r="A27" s="269">
        <v>13</v>
      </c>
      <c r="B27" s="20" t="s">
        <v>1463</v>
      </c>
      <c r="C27" s="20" t="s">
        <v>1464</v>
      </c>
      <c r="D27" s="20" t="s">
        <v>1465</v>
      </c>
      <c r="E27" s="49">
        <v>10000</v>
      </c>
      <c r="F27" s="50"/>
      <c r="G27" s="49"/>
      <c r="H27" s="49"/>
      <c r="I27" s="49"/>
      <c r="J27" s="90" t="s">
        <v>1291</v>
      </c>
      <c r="K27" s="20" t="s">
        <v>1466</v>
      </c>
      <c r="L27" s="20" t="s">
        <v>178</v>
      </c>
    </row>
    <row r="28" spans="1:12" s="111" customFormat="1" ht="66" x14ac:dyDescent="0.25">
      <c r="A28" s="269">
        <v>14</v>
      </c>
      <c r="B28" s="20" t="s">
        <v>1300</v>
      </c>
      <c r="C28" s="20" t="s">
        <v>1301</v>
      </c>
      <c r="D28" s="20" t="s">
        <v>1302</v>
      </c>
      <c r="E28" s="49">
        <v>50000</v>
      </c>
      <c r="F28" s="50"/>
      <c r="G28" s="49" t="s">
        <v>11</v>
      </c>
      <c r="H28" s="49" t="s">
        <v>11</v>
      </c>
      <c r="I28" s="49"/>
      <c r="J28" s="90" t="s">
        <v>1291</v>
      </c>
      <c r="K28" s="20" t="s">
        <v>1303</v>
      </c>
      <c r="L28" s="20" t="s">
        <v>178</v>
      </c>
    </row>
    <row r="29" spans="1:12" s="111" customFormat="1" ht="66" x14ac:dyDescent="0.25">
      <c r="A29" s="269">
        <v>15</v>
      </c>
      <c r="B29" s="112" t="s">
        <v>1798</v>
      </c>
      <c r="C29" s="112" t="s">
        <v>1799</v>
      </c>
      <c r="D29" s="112" t="s">
        <v>1878</v>
      </c>
      <c r="E29" s="113">
        <v>80000</v>
      </c>
      <c r="F29" s="50"/>
      <c r="G29" s="113"/>
      <c r="H29" s="113"/>
      <c r="I29" s="113"/>
      <c r="J29" s="114" t="s">
        <v>1291</v>
      </c>
      <c r="K29" s="112" t="s">
        <v>1806</v>
      </c>
      <c r="L29" s="112" t="s">
        <v>178</v>
      </c>
    </row>
    <row r="30" spans="1:12" s="111" customFormat="1" ht="82.5" x14ac:dyDescent="0.25">
      <c r="A30" s="269">
        <v>16</v>
      </c>
      <c r="B30" s="112" t="s">
        <v>1800</v>
      </c>
      <c r="C30" s="112" t="s">
        <v>1801</v>
      </c>
      <c r="D30" s="112" t="s">
        <v>1802</v>
      </c>
      <c r="E30" s="113">
        <v>20000</v>
      </c>
      <c r="F30" s="50"/>
      <c r="G30" s="113"/>
      <c r="H30" s="113"/>
      <c r="I30" s="113"/>
      <c r="J30" s="114" t="s">
        <v>1291</v>
      </c>
      <c r="K30" s="112" t="s">
        <v>1807</v>
      </c>
      <c r="L30" s="112" t="s">
        <v>178</v>
      </c>
    </row>
    <row r="31" spans="1:12" s="111" customFormat="1" ht="66" x14ac:dyDescent="0.25">
      <c r="A31" s="269">
        <v>17</v>
      </c>
      <c r="B31" s="112" t="s">
        <v>1803</v>
      </c>
      <c r="C31" s="112" t="s">
        <v>1804</v>
      </c>
      <c r="D31" s="112" t="s">
        <v>1805</v>
      </c>
      <c r="E31" s="113">
        <v>10000</v>
      </c>
      <c r="F31" s="50"/>
      <c r="G31" s="113"/>
      <c r="H31" s="113"/>
      <c r="I31" s="113"/>
      <c r="J31" s="114" t="s">
        <v>1291</v>
      </c>
      <c r="K31" s="112" t="s">
        <v>1807</v>
      </c>
      <c r="L31" s="112" t="s">
        <v>178</v>
      </c>
    </row>
    <row r="32" spans="1:12" s="111" customFormat="1" ht="66" x14ac:dyDescent="0.25">
      <c r="A32" s="269">
        <v>18</v>
      </c>
      <c r="B32" s="112" t="s">
        <v>1879</v>
      </c>
      <c r="C32" s="112" t="s">
        <v>1808</v>
      </c>
      <c r="D32" s="112" t="s">
        <v>1809</v>
      </c>
      <c r="E32" s="113">
        <v>10000</v>
      </c>
      <c r="F32" s="50"/>
      <c r="G32" s="113"/>
      <c r="H32" s="113"/>
      <c r="I32" s="113"/>
      <c r="J32" s="114" t="s">
        <v>1291</v>
      </c>
      <c r="K32" s="112" t="s">
        <v>1810</v>
      </c>
      <c r="L32" s="112" t="s">
        <v>178</v>
      </c>
    </row>
    <row r="33" spans="1:12" ht="82.5" x14ac:dyDescent="0.25">
      <c r="A33" s="269">
        <v>19</v>
      </c>
      <c r="B33" s="20" t="s">
        <v>1304</v>
      </c>
      <c r="C33" s="20" t="s">
        <v>1305</v>
      </c>
      <c r="D33" s="20" t="s">
        <v>1306</v>
      </c>
      <c r="E33" s="49" t="s">
        <v>11</v>
      </c>
      <c r="F33" s="50"/>
      <c r="G33" s="49">
        <v>50000</v>
      </c>
      <c r="H33" s="49"/>
      <c r="I33" s="49"/>
      <c r="J33" s="90" t="s">
        <v>1291</v>
      </c>
      <c r="K33" s="20" t="s">
        <v>1307</v>
      </c>
      <c r="L33" s="20" t="s">
        <v>178</v>
      </c>
    </row>
    <row r="34" spans="1:12" ht="66" x14ac:dyDescent="0.25">
      <c r="A34" s="269">
        <v>20</v>
      </c>
      <c r="B34" s="20" t="s">
        <v>2082</v>
      </c>
      <c r="C34" s="20" t="s">
        <v>2083</v>
      </c>
      <c r="D34" s="20" t="s">
        <v>2084</v>
      </c>
      <c r="E34" s="49" t="s">
        <v>11</v>
      </c>
      <c r="F34" s="50"/>
      <c r="G34" s="49">
        <v>12000</v>
      </c>
      <c r="H34" s="49"/>
      <c r="I34" s="49"/>
      <c r="J34" s="90" t="s">
        <v>1291</v>
      </c>
      <c r="K34" s="20" t="s">
        <v>1308</v>
      </c>
      <c r="L34" s="20" t="s">
        <v>178</v>
      </c>
    </row>
    <row r="35" spans="1:12" ht="70.5" customHeight="1" x14ac:dyDescent="0.25">
      <c r="A35" s="269">
        <v>21</v>
      </c>
      <c r="B35" s="20" t="s">
        <v>772</v>
      </c>
      <c r="C35" s="20" t="s">
        <v>773</v>
      </c>
      <c r="D35" s="20" t="s">
        <v>774</v>
      </c>
      <c r="E35" s="89"/>
      <c r="F35" s="94"/>
      <c r="G35" s="102">
        <v>100000</v>
      </c>
      <c r="H35" s="89"/>
      <c r="I35" s="89"/>
      <c r="J35" s="90" t="s">
        <v>1291</v>
      </c>
      <c r="K35" s="20" t="s">
        <v>775</v>
      </c>
      <c r="L35" s="52" t="s">
        <v>178</v>
      </c>
    </row>
    <row r="36" spans="1:12" ht="66" x14ac:dyDescent="0.25">
      <c r="A36" s="269">
        <v>22</v>
      </c>
      <c r="B36" s="20" t="s">
        <v>1340</v>
      </c>
      <c r="C36" s="20" t="s">
        <v>1341</v>
      </c>
      <c r="D36" s="20" t="s">
        <v>1342</v>
      </c>
      <c r="E36" s="49" t="s">
        <v>11</v>
      </c>
      <c r="F36" s="50"/>
      <c r="G36" s="49">
        <v>50000</v>
      </c>
      <c r="H36" s="49" t="s">
        <v>11</v>
      </c>
      <c r="I36" s="49"/>
      <c r="J36" s="90" t="s">
        <v>1291</v>
      </c>
      <c r="K36" s="20" t="s">
        <v>1343</v>
      </c>
      <c r="L36" s="20" t="s">
        <v>178</v>
      </c>
    </row>
    <row r="37" spans="1:12" ht="75.75" customHeight="1" x14ac:dyDescent="0.25">
      <c r="A37" s="269">
        <v>23</v>
      </c>
      <c r="B37" s="112" t="s">
        <v>1659</v>
      </c>
      <c r="C37" s="112" t="s">
        <v>1337</v>
      </c>
      <c r="D37" s="112" t="s">
        <v>1338</v>
      </c>
      <c r="E37" s="115">
        <v>100000</v>
      </c>
      <c r="F37" s="50"/>
      <c r="G37" s="113"/>
      <c r="H37" s="113"/>
      <c r="I37" s="113"/>
      <c r="J37" s="114" t="s">
        <v>1291</v>
      </c>
      <c r="K37" s="112" t="s">
        <v>1339</v>
      </c>
      <c r="L37" s="112" t="s">
        <v>178</v>
      </c>
    </row>
    <row r="38" spans="1:12" ht="66" x14ac:dyDescent="0.25">
      <c r="A38" s="269">
        <v>24</v>
      </c>
      <c r="B38" s="20" t="s">
        <v>1453</v>
      </c>
      <c r="C38" s="20" t="s">
        <v>789</v>
      </c>
      <c r="D38" s="20" t="s">
        <v>790</v>
      </c>
      <c r="E38" s="61">
        <v>100000</v>
      </c>
      <c r="F38" s="50"/>
      <c r="G38" s="49"/>
      <c r="H38" s="49" t="s">
        <v>11</v>
      </c>
      <c r="I38" s="49"/>
      <c r="J38" s="90" t="s">
        <v>1291</v>
      </c>
      <c r="K38" s="20" t="s">
        <v>791</v>
      </c>
      <c r="L38" s="20" t="s">
        <v>1</v>
      </c>
    </row>
    <row r="39" spans="1:12" ht="110.25" x14ac:dyDescent="0.25">
      <c r="A39" s="269">
        <v>25</v>
      </c>
      <c r="B39" s="112" t="s">
        <v>1326</v>
      </c>
      <c r="C39" s="112" t="s">
        <v>1327</v>
      </c>
      <c r="D39" s="112" t="s">
        <v>1328</v>
      </c>
      <c r="E39" s="115">
        <v>300000</v>
      </c>
      <c r="F39" s="50"/>
      <c r="G39" s="113"/>
      <c r="H39" s="113"/>
      <c r="I39" s="113"/>
      <c r="J39" s="114" t="s">
        <v>1291</v>
      </c>
      <c r="K39" s="360" t="s">
        <v>1329</v>
      </c>
      <c r="L39" s="112" t="s">
        <v>178</v>
      </c>
    </row>
    <row r="40" spans="1:12" ht="66" x14ac:dyDescent="0.25">
      <c r="A40" s="269">
        <v>26</v>
      </c>
      <c r="B40" s="20" t="s">
        <v>1488</v>
      </c>
      <c r="C40" s="20" t="s">
        <v>1418</v>
      </c>
      <c r="D40" s="20" t="s">
        <v>1489</v>
      </c>
      <c r="E40" s="49" t="s">
        <v>11</v>
      </c>
      <c r="F40" s="50"/>
      <c r="G40" s="49" t="s">
        <v>11</v>
      </c>
      <c r="H40" s="49">
        <v>20000</v>
      </c>
      <c r="I40" s="49"/>
      <c r="J40" s="90" t="s">
        <v>1291</v>
      </c>
      <c r="K40" s="20" t="s">
        <v>1347</v>
      </c>
      <c r="L40" s="20" t="s">
        <v>178</v>
      </c>
    </row>
    <row r="41" spans="1:12" ht="66" x14ac:dyDescent="0.25">
      <c r="A41" s="269">
        <v>27</v>
      </c>
      <c r="B41" s="20" t="s">
        <v>776</v>
      </c>
      <c r="C41" s="20" t="s">
        <v>777</v>
      </c>
      <c r="D41" s="20" t="s">
        <v>778</v>
      </c>
      <c r="E41" s="49"/>
      <c r="F41" s="50"/>
      <c r="G41" s="49"/>
      <c r="H41" s="49">
        <v>50000</v>
      </c>
      <c r="I41" s="49"/>
      <c r="J41" s="90" t="s">
        <v>1291</v>
      </c>
      <c r="K41" s="20" t="s">
        <v>779</v>
      </c>
      <c r="L41" s="20" t="s">
        <v>178</v>
      </c>
    </row>
    <row r="42" spans="1:12" ht="99" x14ac:dyDescent="0.25">
      <c r="A42" s="269">
        <v>28</v>
      </c>
      <c r="B42" s="20" t="s">
        <v>783</v>
      </c>
      <c r="C42" s="20" t="s">
        <v>780</v>
      </c>
      <c r="D42" s="20" t="s">
        <v>781</v>
      </c>
      <c r="E42" s="49"/>
      <c r="F42" s="50"/>
      <c r="G42" s="49"/>
      <c r="H42" s="49">
        <v>50000</v>
      </c>
      <c r="I42" s="49"/>
      <c r="J42" s="90" t="s">
        <v>1348</v>
      </c>
      <c r="K42" s="20" t="s">
        <v>782</v>
      </c>
      <c r="L42" s="20" t="s">
        <v>178</v>
      </c>
    </row>
    <row r="43" spans="1:12" ht="66" x14ac:dyDescent="0.25">
      <c r="A43" s="269">
        <v>29</v>
      </c>
      <c r="B43" s="20" t="s">
        <v>784</v>
      </c>
      <c r="C43" s="20" t="s">
        <v>796</v>
      </c>
      <c r="D43" s="20" t="s">
        <v>785</v>
      </c>
      <c r="E43" s="49"/>
      <c r="F43" s="50"/>
      <c r="G43" s="49"/>
      <c r="H43" s="61">
        <v>100000</v>
      </c>
      <c r="I43" s="61"/>
      <c r="J43" s="90" t="s">
        <v>1291</v>
      </c>
      <c r="K43" s="20" t="s">
        <v>782</v>
      </c>
      <c r="L43" s="20" t="s">
        <v>178</v>
      </c>
    </row>
    <row r="44" spans="1:12" ht="66" x14ac:dyDescent="0.25">
      <c r="A44" s="269">
        <v>30</v>
      </c>
      <c r="B44" s="20" t="s">
        <v>786</v>
      </c>
      <c r="C44" s="20" t="s">
        <v>777</v>
      </c>
      <c r="D44" s="20" t="s">
        <v>787</v>
      </c>
      <c r="E44" s="49"/>
      <c r="F44" s="50"/>
      <c r="G44" s="49"/>
      <c r="H44" s="49">
        <v>50000</v>
      </c>
      <c r="I44" s="49"/>
      <c r="J44" s="90" t="s">
        <v>1291</v>
      </c>
      <c r="K44" s="20" t="s">
        <v>779</v>
      </c>
      <c r="L44" s="20" t="s">
        <v>178</v>
      </c>
    </row>
    <row r="45" spans="1:12" ht="66" x14ac:dyDescent="0.25">
      <c r="A45" s="269">
        <v>31</v>
      </c>
      <c r="B45" s="20" t="s">
        <v>788</v>
      </c>
      <c r="C45" s="20" t="s">
        <v>789</v>
      </c>
      <c r="D45" s="20" t="s">
        <v>790</v>
      </c>
      <c r="E45" s="49"/>
      <c r="F45" s="50"/>
      <c r="G45" s="49"/>
      <c r="H45" s="61">
        <v>100000</v>
      </c>
      <c r="I45" s="61"/>
      <c r="J45" s="90" t="s">
        <v>1291</v>
      </c>
      <c r="K45" s="20" t="s">
        <v>791</v>
      </c>
      <c r="L45" s="20" t="s">
        <v>1</v>
      </c>
    </row>
    <row r="46" spans="1:12" ht="66" x14ac:dyDescent="0.25">
      <c r="A46" s="269">
        <v>32</v>
      </c>
      <c r="B46" s="20" t="s">
        <v>792</v>
      </c>
      <c r="C46" s="20" t="s">
        <v>793</v>
      </c>
      <c r="D46" s="20" t="s">
        <v>794</v>
      </c>
      <c r="E46" s="49"/>
      <c r="F46" s="50"/>
      <c r="G46" s="49"/>
      <c r="H46" s="49">
        <v>20000</v>
      </c>
      <c r="I46" s="49"/>
      <c r="J46" s="90" t="s">
        <v>1291</v>
      </c>
      <c r="K46" s="20" t="s">
        <v>795</v>
      </c>
      <c r="L46" s="20" t="s">
        <v>178</v>
      </c>
    </row>
    <row r="47" spans="1:12" s="39" customFormat="1" ht="82.5" x14ac:dyDescent="0.25">
      <c r="A47" s="269">
        <v>33</v>
      </c>
      <c r="B47" s="28" t="s">
        <v>1822</v>
      </c>
      <c r="C47" s="28" t="s">
        <v>1823</v>
      </c>
      <c r="D47" s="28" t="s">
        <v>1824</v>
      </c>
      <c r="E47" s="58">
        <v>500000</v>
      </c>
      <c r="F47" s="68">
        <v>300000</v>
      </c>
      <c r="G47" s="58">
        <v>300000</v>
      </c>
      <c r="H47" s="58">
        <v>300000</v>
      </c>
      <c r="I47" s="58">
        <v>300000</v>
      </c>
      <c r="J47" s="67" t="s">
        <v>1352</v>
      </c>
      <c r="K47" s="28" t="s">
        <v>810</v>
      </c>
      <c r="L47" s="30" t="s">
        <v>178</v>
      </c>
    </row>
    <row r="48" spans="1:12" ht="33" customHeight="1" x14ac:dyDescent="0.25">
      <c r="A48" s="524" t="s">
        <v>1966</v>
      </c>
      <c r="B48" s="524"/>
      <c r="C48" s="524"/>
      <c r="D48" s="524"/>
      <c r="E48" s="184">
        <f>SUM(E14:E47)</f>
        <v>2886600</v>
      </c>
      <c r="F48" s="184">
        <f t="shared" ref="F48:I48" si="0">SUM(F14:F47)</f>
        <v>1196600</v>
      </c>
      <c r="G48" s="184">
        <f t="shared" si="0"/>
        <v>2138600</v>
      </c>
      <c r="H48" s="184">
        <f t="shared" si="0"/>
        <v>2336600</v>
      </c>
      <c r="I48" s="184">
        <f t="shared" si="0"/>
        <v>1931600</v>
      </c>
      <c r="J48" s="185"/>
      <c r="K48" s="185"/>
      <c r="L48" s="185"/>
    </row>
  </sheetData>
  <mergeCells count="11">
    <mergeCell ref="L11:L13"/>
    <mergeCell ref="A1:L1"/>
    <mergeCell ref="A2:L2"/>
    <mergeCell ref="A3:L3"/>
    <mergeCell ref="A4:L4"/>
    <mergeCell ref="A48:D48"/>
    <mergeCell ref="A11:A13"/>
    <mergeCell ref="B11:B13"/>
    <mergeCell ref="C11:C13"/>
    <mergeCell ref="K11:K13"/>
    <mergeCell ref="E11:I11"/>
  </mergeCells>
  <pageMargins left="3.937007874015748E-2" right="3.937007874015748E-2" top="0.78740157480314965" bottom="0.19685039370078741" header="0.31496062992125984" footer="0.19685039370078741"/>
  <pageSetup paperSize="9" firstPageNumber="133" orientation="landscape" useFirstPageNumber="1" horizontalDpi="4294967293" verticalDpi="0" r:id="rId1"/>
  <headerFooter>
    <oddFooter>&amp;C&amp;"TH SarabunIT๙,ธรรมดา"&amp;14&amp;P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2" zoomScaleNormal="100" workbookViewId="0">
      <selection activeCell="D15" sqref="D15"/>
    </sheetView>
  </sheetViews>
  <sheetFormatPr defaultColWidth="10" defaultRowHeight="16.5" x14ac:dyDescent="0.25"/>
  <cols>
    <col min="1" max="1" width="3.875" style="39" customWidth="1"/>
    <col min="2" max="2" width="17" style="39" customWidth="1"/>
    <col min="3" max="3" width="18.625" style="39" customWidth="1"/>
    <col min="4" max="4" width="18.375" style="39" customWidth="1"/>
    <col min="5" max="5" width="8.75" style="39" customWidth="1"/>
    <col min="6" max="6" width="8.75" style="40" customWidth="1"/>
    <col min="7" max="9" width="8.75" style="39" customWidth="1"/>
    <col min="10" max="10" width="10.375" style="39" customWidth="1"/>
    <col min="11" max="11" width="13.625" style="39" customWidth="1"/>
    <col min="12" max="12" width="9.125" style="39" customWidth="1"/>
    <col min="13" max="16384" width="10" style="39"/>
  </cols>
  <sheetData>
    <row r="1" spans="1:12" s="7" customFormat="1" ht="27" customHeight="1" x14ac:dyDescent="0.3">
      <c r="B1" s="75" t="s">
        <v>1920</v>
      </c>
      <c r="F1" s="37"/>
    </row>
    <row r="2" spans="1:12" ht="21" customHeight="1" x14ac:dyDescent="0.25">
      <c r="A2" s="456" t="s">
        <v>4</v>
      </c>
      <c r="B2" s="453" t="s">
        <v>843</v>
      </c>
      <c r="C2" s="453" t="s">
        <v>5</v>
      </c>
      <c r="D2" s="41" t="s">
        <v>6</v>
      </c>
      <c r="E2" s="456" t="s">
        <v>1476</v>
      </c>
      <c r="F2" s="456"/>
      <c r="G2" s="456"/>
      <c r="H2" s="456"/>
      <c r="I2" s="456"/>
      <c r="J2" s="41" t="s">
        <v>845</v>
      </c>
      <c r="K2" s="453" t="s">
        <v>9</v>
      </c>
      <c r="L2" s="453" t="s">
        <v>1888</v>
      </c>
    </row>
    <row r="3" spans="1:12" x14ac:dyDescent="0.25">
      <c r="A3" s="456"/>
      <c r="B3" s="454"/>
      <c r="C3" s="454"/>
      <c r="D3" s="42" t="s">
        <v>7</v>
      </c>
      <c r="E3" s="96">
        <v>2561</v>
      </c>
      <c r="F3" s="97">
        <v>2562</v>
      </c>
      <c r="G3" s="96">
        <v>2563</v>
      </c>
      <c r="H3" s="96">
        <v>2564</v>
      </c>
      <c r="I3" s="96">
        <v>2565</v>
      </c>
      <c r="J3" s="46" t="s">
        <v>844</v>
      </c>
      <c r="K3" s="454"/>
      <c r="L3" s="454"/>
    </row>
    <row r="4" spans="1:12" x14ac:dyDescent="0.25">
      <c r="A4" s="456"/>
      <c r="B4" s="454"/>
      <c r="C4" s="454"/>
      <c r="D4" s="42"/>
      <c r="E4" s="42" t="s">
        <v>849</v>
      </c>
      <c r="F4" s="116" t="s">
        <v>849</v>
      </c>
      <c r="G4" s="42" t="s">
        <v>849</v>
      </c>
      <c r="H4" s="42" t="s">
        <v>849</v>
      </c>
      <c r="I4" s="266" t="s">
        <v>849</v>
      </c>
      <c r="J4" s="46"/>
      <c r="K4" s="454"/>
      <c r="L4" s="454"/>
    </row>
    <row r="5" spans="1:12" s="60" customFormat="1" ht="132" x14ac:dyDescent="0.25">
      <c r="A5" s="52">
        <v>1</v>
      </c>
      <c r="B5" s="112" t="s">
        <v>1650</v>
      </c>
      <c r="C5" s="112" t="s">
        <v>1309</v>
      </c>
      <c r="D5" s="112" t="s">
        <v>1310</v>
      </c>
      <c r="E5" s="113">
        <v>15000</v>
      </c>
      <c r="F5" s="50"/>
      <c r="G5" s="113"/>
      <c r="H5" s="113"/>
      <c r="I5" s="113"/>
      <c r="J5" s="114" t="s">
        <v>1291</v>
      </c>
      <c r="K5" s="112" t="s">
        <v>1311</v>
      </c>
      <c r="L5" s="112" t="s">
        <v>178</v>
      </c>
    </row>
    <row r="6" spans="1:12" s="60" customFormat="1" ht="66" x14ac:dyDescent="0.25">
      <c r="A6" s="51">
        <v>2</v>
      </c>
      <c r="B6" s="112" t="s">
        <v>2047</v>
      </c>
      <c r="C6" s="112" t="s">
        <v>1652</v>
      </c>
      <c r="D6" s="112" t="s">
        <v>1313</v>
      </c>
      <c r="E6" s="113"/>
      <c r="F6" s="50"/>
      <c r="G6" s="113">
        <v>20000</v>
      </c>
      <c r="H6" s="113">
        <v>20000</v>
      </c>
      <c r="I6" s="113">
        <v>20000</v>
      </c>
      <c r="J6" s="114" t="s">
        <v>1291</v>
      </c>
      <c r="K6" s="112" t="s">
        <v>2048</v>
      </c>
      <c r="L6" s="112" t="s">
        <v>178</v>
      </c>
    </row>
    <row r="7" spans="1:12" s="60" customFormat="1" ht="66" x14ac:dyDescent="0.25">
      <c r="A7" s="269">
        <v>3</v>
      </c>
      <c r="B7" s="112" t="s">
        <v>1651</v>
      </c>
      <c r="C7" s="112" t="s">
        <v>1312</v>
      </c>
      <c r="D7" s="112" t="s">
        <v>1314</v>
      </c>
      <c r="E7" s="113">
        <v>15000</v>
      </c>
      <c r="F7" s="113">
        <v>15000</v>
      </c>
      <c r="G7" s="113">
        <v>15000</v>
      </c>
      <c r="H7" s="113">
        <v>15000</v>
      </c>
      <c r="I7" s="113">
        <v>15000</v>
      </c>
      <c r="J7" s="114" t="s">
        <v>1291</v>
      </c>
      <c r="K7" s="112" t="s">
        <v>1315</v>
      </c>
      <c r="L7" s="112" t="s">
        <v>178</v>
      </c>
    </row>
    <row r="8" spans="1:12" s="60" customFormat="1" ht="66" x14ac:dyDescent="0.25">
      <c r="A8" s="270">
        <v>4</v>
      </c>
      <c r="B8" s="112" t="s">
        <v>1316</v>
      </c>
      <c r="C8" s="112" t="s">
        <v>1312</v>
      </c>
      <c r="D8" s="112" t="s">
        <v>2057</v>
      </c>
      <c r="E8" s="113" t="s">
        <v>11</v>
      </c>
      <c r="F8" s="50"/>
      <c r="G8" s="113">
        <v>20000</v>
      </c>
      <c r="H8" s="113">
        <v>20000</v>
      </c>
      <c r="I8" s="113">
        <v>20000</v>
      </c>
      <c r="J8" s="114" t="s">
        <v>1291</v>
      </c>
      <c r="K8" s="112" t="s">
        <v>1317</v>
      </c>
      <c r="L8" s="112" t="s">
        <v>178</v>
      </c>
    </row>
    <row r="9" spans="1:12" s="60" customFormat="1" ht="66" x14ac:dyDescent="0.25">
      <c r="A9" s="269">
        <v>5</v>
      </c>
      <c r="B9" s="20" t="s">
        <v>1654</v>
      </c>
      <c r="C9" s="20" t="s">
        <v>1652</v>
      </c>
      <c r="D9" s="20" t="s">
        <v>1653</v>
      </c>
      <c r="E9" s="49">
        <v>30000</v>
      </c>
      <c r="F9" s="50"/>
      <c r="G9" s="49"/>
      <c r="H9" s="49"/>
      <c r="I9" s="49"/>
      <c r="J9" s="90" t="s">
        <v>1291</v>
      </c>
      <c r="K9" s="20" t="s">
        <v>1549</v>
      </c>
      <c r="L9" s="20" t="s">
        <v>178</v>
      </c>
    </row>
    <row r="10" spans="1:12" s="60" customFormat="1" ht="66" x14ac:dyDescent="0.25">
      <c r="A10" s="270">
        <v>6</v>
      </c>
      <c r="B10" s="20" t="s">
        <v>2059</v>
      </c>
      <c r="C10" s="20" t="s">
        <v>1652</v>
      </c>
      <c r="D10" s="20" t="s">
        <v>2058</v>
      </c>
      <c r="E10" s="49" t="s">
        <v>11</v>
      </c>
      <c r="F10" s="49" t="s">
        <v>11</v>
      </c>
      <c r="G10" s="49">
        <v>20000</v>
      </c>
      <c r="H10" s="49">
        <v>20000</v>
      </c>
      <c r="I10" s="49">
        <v>20000</v>
      </c>
      <c r="J10" s="90" t="s">
        <v>1291</v>
      </c>
      <c r="K10" s="20" t="s">
        <v>1549</v>
      </c>
      <c r="L10" s="20" t="s">
        <v>178</v>
      </c>
    </row>
    <row r="11" spans="1:12" s="60" customFormat="1" ht="66" x14ac:dyDescent="0.25">
      <c r="A11" s="269">
        <v>7</v>
      </c>
      <c r="B11" s="20" t="s">
        <v>1655</v>
      </c>
      <c r="C11" s="20" t="s">
        <v>1652</v>
      </c>
      <c r="D11" s="20" t="s">
        <v>1656</v>
      </c>
      <c r="E11" s="49">
        <v>20000</v>
      </c>
      <c r="F11" s="50"/>
      <c r="G11" s="49"/>
      <c r="H11" s="49"/>
      <c r="I11" s="49"/>
      <c r="J11" s="90" t="s">
        <v>1291</v>
      </c>
      <c r="K11" s="20" t="s">
        <v>1549</v>
      </c>
      <c r="L11" s="20" t="s">
        <v>178</v>
      </c>
    </row>
    <row r="12" spans="1:12" s="111" customFormat="1" ht="66" x14ac:dyDescent="0.25">
      <c r="A12" s="270">
        <v>8</v>
      </c>
      <c r="B12" s="20" t="s">
        <v>1628</v>
      </c>
      <c r="C12" s="20" t="s">
        <v>1312</v>
      </c>
      <c r="D12" s="20" t="s">
        <v>1629</v>
      </c>
      <c r="E12" s="49" t="s">
        <v>11</v>
      </c>
      <c r="F12" s="50"/>
      <c r="G12" s="49">
        <v>10000</v>
      </c>
      <c r="H12" s="49"/>
      <c r="I12" s="49"/>
      <c r="J12" s="90" t="s">
        <v>1291</v>
      </c>
      <c r="K12" s="20" t="s">
        <v>1549</v>
      </c>
      <c r="L12" s="20" t="s">
        <v>178</v>
      </c>
    </row>
    <row r="13" spans="1:12" s="111" customFormat="1" ht="66" x14ac:dyDescent="0.25">
      <c r="A13" s="269">
        <v>9</v>
      </c>
      <c r="B13" s="20" t="s">
        <v>2044</v>
      </c>
      <c r="C13" s="20" t="s">
        <v>1690</v>
      </c>
      <c r="D13" s="20" t="s">
        <v>2045</v>
      </c>
      <c r="E13" s="49" t="s">
        <v>11</v>
      </c>
      <c r="F13" s="50"/>
      <c r="G13" s="49">
        <v>20000</v>
      </c>
      <c r="H13" s="49">
        <v>20000</v>
      </c>
      <c r="I13" s="49">
        <v>20000</v>
      </c>
      <c r="J13" s="90" t="s">
        <v>1291</v>
      </c>
      <c r="K13" s="20" t="s">
        <v>1549</v>
      </c>
      <c r="L13" s="20" t="s">
        <v>178</v>
      </c>
    </row>
    <row r="14" spans="1:12" s="111" customFormat="1" ht="66" x14ac:dyDescent="0.25">
      <c r="A14" s="270">
        <v>10</v>
      </c>
      <c r="B14" s="20" t="s">
        <v>1318</v>
      </c>
      <c r="C14" s="20" t="s">
        <v>1319</v>
      </c>
      <c r="D14" s="20" t="s">
        <v>1320</v>
      </c>
      <c r="E14" s="49">
        <v>5000</v>
      </c>
      <c r="F14" s="50"/>
      <c r="G14" s="49"/>
      <c r="H14" s="49"/>
      <c r="I14" s="49"/>
      <c r="J14" s="90" t="s">
        <v>1291</v>
      </c>
      <c r="K14" s="20" t="s">
        <v>1321</v>
      </c>
      <c r="L14" s="20" t="s">
        <v>178</v>
      </c>
    </row>
    <row r="15" spans="1:12" s="111" customFormat="1" ht="99" x14ac:dyDescent="0.25">
      <c r="A15" s="269">
        <v>11</v>
      </c>
      <c r="B15" s="20" t="s">
        <v>1322</v>
      </c>
      <c r="C15" s="20" t="s">
        <v>1323</v>
      </c>
      <c r="D15" s="20" t="s">
        <v>1324</v>
      </c>
      <c r="E15" s="49">
        <v>20000</v>
      </c>
      <c r="F15" s="50"/>
      <c r="G15" s="49"/>
      <c r="H15" s="49"/>
      <c r="I15" s="49"/>
      <c r="J15" s="90" t="s">
        <v>1291</v>
      </c>
      <c r="K15" s="20" t="s">
        <v>1325</v>
      </c>
      <c r="L15" s="20" t="s">
        <v>178</v>
      </c>
    </row>
    <row r="16" spans="1:12" s="60" customFormat="1" ht="82.5" x14ac:dyDescent="0.25">
      <c r="A16" s="270">
        <v>12</v>
      </c>
      <c r="B16" s="112" t="s">
        <v>2060</v>
      </c>
      <c r="C16" s="112" t="s">
        <v>1330</v>
      </c>
      <c r="D16" s="112" t="s">
        <v>2061</v>
      </c>
      <c r="E16" s="113" t="s">
        <v>11</v>
      </c>
      <c r="F16" s="113" t="s">
        <v>11</v>
      </c>
      <c r="G16" s="113">
        <v>30000</v>
      </c>
      <c r="H16" s="113">
        <v>30000</v>
      </c>
      <c r="I16" s="113">
        <v>30000</v>
      </c>
      <c r="J16" s="114" t="s">
        <v>1291</v>
      </c>
      <c r="K16" s="112" t="s">
        <v>1331</v>
      </c>
      <c r="L16" s="112" t="s">
        <v>178</v>
      </c>
    </row>
    <row r="17" spans="1:12" s="111" customFormat="1" ht="83.25" customHeight="1" x14ac:dyDescent="0.25">
      <c r="A17" s="269">
        <v>13</v>
      </c>
      <c r="B17" s="112" t="s">
        <v>1657</v>
      </c>
      <c r="C17" s="112" t="s">
        <v>1332</v>
      </c>
      <c r="D17" s="112" t="s">
        <v>1333</v>
      </c>
      <c r="E17" s="113">
        <v>20000</v>
      </c>
      <c r="F17" s="50"/>
      <c r="G17" s="113"/>
      <c r="H17" s="113"/>
      <c r="I17" s="113"/>
      <c r="J17" s="114" t="s">
        <v>1291</v>
      </c>
      <c r="K17" s="112" t="s">
        <v>1334</v>
      </c>
      <c r="L17" s="112" t="s">
        <v>178</v>
      </c>
    </row>
    <row r="18" spans="1:12" s="60" customFormat="1" ht="66" x14ac:dyDescent="0.25">
      <c r="A18" s="270">
        <v>14</v>
      </c>
      <c r="B18" s="112" t="s">
        <v>1658</v>
      </c>
      <c r="C18" s="112" t="s">
        <v>1332</v>
      </c>
      <c r="D18" s="112" t="s">
        <v>1335</v>
      </c>
      <c r="E18" s="113">
        <v>20000</v>
      </c>
      <c r="F18" s="50"/>
      <c r="G18" s="113"/>
      <c r="H18" s="113"/>
      <c r="I18" s="113"/>
      <c r="J18" s="114" t="s">
        <v>1291</v>
      </c>
      <c r="K18" s="112" t="s">
        <v>1336</v>
      </c>
      <c r="L18" s="112" t="s">
        <v>178</v>
      </c>
    </row>
    <row r="19" spans="1:12" s="60" customFormat="1" ht="93.75" customHeight="1" x14ac:dyDescent="0.25">
      <c r="A19" s="269">
        <v>15</v>
      </c>
      <c r="B19" s="20" t="s">
        <v>1554</v>
      </c>
      <c r="C19" s="20" t="s">
        <v>1555</v>
      </c>
      <c r="D19" s="20" t="s">
        <v>1556</v>
      </c>
      <c r="E19" s="49">
        <v>20000</v>
      </c>
      <c r="F19" s="50"/>
      <c r="G19" s="49" t="s">
        <v>11</v>
      </c>
      <c r="H19" s="49" t="s">
        <v>11</v>
      </c>
      <c r="I19" s="49"/>
      <c r="J19" s="90" t="s">
        <v>1291</v>
      </c>
      <c r="K19" s="20" t="s">
        <v>1549</v>
      </c>
      <c r="L19" s="20" t="s">
        <v>178</v>
      </c>
    </row>
    <row r="20" spans="1:12" s="60" customFormat="1" ht="66" x14ac:dyDescent="0.25">
      <c r="A20" s="270">
        <v>16</v>
      </c>
      <c r="B20" s="20" t="s">
        <v>1557</v>
      </c>
      <c r="C20" s="20" t="s">
        <v>1555</v>
      </c>
      <c r="D20" s="20" t="s">
        <v>1558</v>
      </c>
      <c r="E20" s="49">
        <v>20000</v>
      </c>
      <c r="F20" s="50"/>
      <c r="G20" s="49" t="s">
        <v>11</v>
      </c>
      <c r="H20" s="49" t="s">
        <v>11</v>
      </c>
      <c r="I20" s="49"/>
      <c r="J20" s="90" t="s">
        <v>1291</v>
      </c>
      <c r="K20" s="20" t="s">
        <v>1549</v>
      </c>
      <c r="L20" s="20" t="s">
        <v>178</v>
      </c>
    </row>
    <row r="21" spans="1:12" s="60" customFormat="1" ht="66" x14ac:dyDescent="0.25">
      <c r="A21" s="269">
        <v>17</v>
      </c>
      <c r="B21" s="20" t="s">
        <v>1546</v>
      </c>
      <c r="C21" s="20" t="s">
        <v>1547</v>
      </c>
      <c r="D21" s="20" t="s">
        <v>1548</v>
      </c>
      <c r="E21" s="49"/>
      <c r="F21" s="50"/>
      <c r="G21" s="49" t="s">
        <v>11</v>
      </c>
      <c r="H21" s="49">
        <v>10000</v>
      </c>
      <c r="I21" s="49"/>
      <c r="J21" s="90" t="s">
        <v>1291</v>
      </c>
      <c r="K21" s="20" t="s">
        <v>1549</v>
      </c>
      <c r="L21" s="20" t="s">
        <v>178</v>
      </c>
    </row>
    <row r="22" spans="1:12" ht="66" x14ac:dyDescent="0.25">
      <c r="A22" s="270">
        <v>18</v>
      </c>
      <c r="B22" s="28" t="s">
        <v>797</v>
      </c>
      <c r="C22" s="28" t="s">
        <v>798</v>
      </c>
      <c r="D22" s="28" t="s">
        <v>799</v>
      </c>
      <c r="E22" s="122">
        <v>1000000</v>
      </c>
      <c r="F22" s="117">
        <v>500000</v>
      </c>
      <c r="G22" s="66">
        <v>500000</v>
      </c>
      <c r="H22" s="66">
        <v>500000</v>
      </c>
      <c r="I22" s="66">
        <v>500000</v>
      </c>
      <c r="J22" s="67" t="s">
        <v>1349</v>
      </c>
      <c r="K22" s="28" t="s">
        <v>807</v>
      </c>
      <c r="L22" s="30" t="s">
        <v>178</v>
      </c>
    </row>
    <row r="23" spans="1:12" ht="66" x14ac:dyDescent="0.25">
      <c r="A23" s="269">
        <v>19</v>
      </c>
      <c r="B23" s="28" t="s">
        <v>800</v>
      </c>
      <c r="C23" s="28" t="s">
        <v>801</v>
      </c>
      <c r="D23" s="28" t="s">
        <v>802</v>
      </c>
      <c r="E23" s="66">
        <v>50000</v>
      </c>
      <c r="F23" s="117">
        <v>50000</v>
      </c>
      <c r="G23" s="66">
        <v>50000</v>
      </c>
      <c r="H23" s="66">
        <v>50000</v>
      </c>
      <c r="I23" s="66">
        <v>50000</v>
      </c>
      <c r="J23" s="67" t="s">
        <v>1349</v>
      </c>
      <c r="K23" s="28" t="s">
        <v>803</v>
      </c>
      <c r="L23" s="30" t="s">
        <v>178</v>
      </c>
    </row>
    <row r="24" spans="1:12" ht="66" x14ac:dyDescent="0.25">
      <c r="A24" s="270">
        <v>20</v>
      </c>
      <c r="B24" s="28" t="s">
        <v>1660</v>
      </c>
      <c r="C24" s="28" t="s">
        <v>1480</v>
      </c>
      <c r="D24" s="28" t="s">
        <v>1481</v>
      </c>
      <c r="E24" s="66">
        <v>200000</v>
      </c>
      <c r="F24" s="117">
        <v>100000</v>
      </c>
      <c r="G24" s="117">
        <v>100000</v>
      </c>
      <c r="H24" s="117">
        <v>100000</v>
      </c>
      <c r="I24" s="117">
        <v>100000</v>
      </c>
      <c r="J24" s="67" t="s">
        <v>1349</v>
      </c>
      <c r="K24" s="28" t="s">
        <v>1321</v>
      </c>
      <c r="L24" s="30" t="s">
        <v>178</v>
      </c>
    </row>
    <row r="25" spans="1:12" ht="66" x14ac:dyDescent="0.25">
      <c r="A25" s="269">
        <v>21</v>
      </c>
      <c r="B25" s="28" t="s">
        <v>804</v>
      </c>
      <c r="C25" s="28" t="s">
        <v>805</v>
      </c>
      <c r="D25" s="28" t="s">
        <v>1350</v>
      </c>
      <c r="E25" s="66"/>
      <c r="F25" s="117">
        <v>100000</v>
      </c>
      <c r="G25" s="66" t="s">
        <v>11</v>
      </c>
      <c r="H25" s="66"/>
      <c r="I25" s="66"/>
      <c r="J25" s="67" t="s">
        <v>1349</v>
      </c>
      <c r="K25" s="28" t="s">
        <v>806</v>
      </c>
      <c r="L25" s="30" t="s">
        <v>178</v>
      </c>
    </row>
    <row r="26" spans="1:12" ht="82.5" x14ac:dyDescent="0.25">
      <c r="A26" s="270">
        <v>22</v>
      </c>
      <c r="B26" s="28" t="s">
        <v>1351</v>
      </c>
      <c r="C26" s="28" t="s">
        <v>808</v>
      </c>
      <c r="D26" s="28" t="s">
        <v>809</v>
      </c>
      <c r="E26" s="121">
        <v>1900000</v>
      </c>
      <c r="F26" s="68">
        <v>500000</v>
      </c>
      <c r="G26" s="58">
        <v>500000</v>
      </c>
      <c r="H26" s="58">
        <v>500000</v>
      </c>
      <c r="I26" s="58">
        <v>500000</v>
      </c>
      <c r="J26" s="67" t="s">
        <v>1352</v>
      </c>
      <c r="K26" s="28" t="s">
        <v>810</v>
      </c>
      <c r="L26" s="30" t="s">
        <v>178</v>
      </c>
    </row>
    <row r="27" spans="1:12" ht="82.5" x14ac:dyDescent="0.25">
      <c r="A27" s="269">
        <v>23</v>
      </c>
      <c r="B27" s="28" t="s">
        <v>1376</v>
      </c>
      <c r="C27" s="28" t="s">
        <v>1377</v>
      </c>
      <c r="D27" s="28" t="s">
        <v>1378</v>
      </c>
      <c r="E27" s="58"/>
      <c r="F27" s="58">
        <v>5000</v>
      </c>
      <c r="G27" s="28" t="s">
        <v>11</v>
      </c>
      <c r="H27" s="28" t="s">
        <v>11</v>
      </c>
      <c r="I27" s="28"/>
      <c r="J27" s="67" t="s">
        <v>1352</v>
      </c>
      <c r="K27" s="28" t="s">
        <v>1379</v>
      </c>
      <c r="L27" s="30" t="s">
        <v>178</v>
      </c>
    </row>
    <row r="28" spans="1:12" ht="41.25" customHeight="1" x14ac:dyDescent="0.25">
      <c r="A28" s="508" t="s">
        <v>1962</v>
      </c>
      <c r="B28" s="509"/>
      <c r="C28" s="509"/>
      <c r="D28" s="510"/>
      <c r="E28" s="123">
        <f>SUM(E5:E27)</f>
        <v>3335000</v>
      </c>
      <c r="F28" s="123">
        <f t="shared" ref="F28:I28" si="0">SUM(F5:F27)</f>
        <v>1270000</v>
      </c>
      <c r="G28" s="123">
        <f t="shared" si="0"/>
        <v>1285000</v>
      </c>
      <c r="H28" s="123">
        <f t="shared" si="0"/>
        <v>1285000</v>
      </c>
      <c r="I28" s="123">
        <f t="shared" si="0"/>
        <v>1275000</v>
      </c>
      <c r="J28" s="120"/>
      <c r="K28" s="120"/>
      <c r="L28" s="120"/>
    </row>
  </sheetData>
  <mergeCells count="7">
    <mergeCell ref="A28:D28"/>
    <mergeCell ref="L2:L4"/>
    <mergeCell ref="A2:A4"/>
    <mergeCell ref="B2:B4"/>
    <mergeCell ref="C2:C4"/>
    <mergeCell ref="K2:K4"/>
    <mergeCell ref="E2:I2"/>
  </mergeCells>
  <pageMargins left="3.937007874015748E-2" right="3.937007874015748E-2" top="0.55118110236220474" bottom="0.27559055118110237" header="0.31496062992125984" footer="0.19685039370078741"/>
  <pageSetup paperSize="9" firstPageNumber="140" orientation="landscape" useFirstPageNumber="1" horizontalDpi="4294967293" verticalDpi="0" r:id="rId1"/>
  <headerFooter>
    <oddFooter>&amp;C&amp;"TH SarabunIT๙,ธรรมดา"&amp;14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B19" sqref="B19"/>
    </sheetView>
  </sheetViews>
  <sheetFormatPr defaultColWidth="10" defaultRowHeight="16.5" x14ac:dyDescent="0.25"/>
  <cols>
    <col min="1" max="1" width="3.875" style="40" customWidth="1"/>
    <col min="2" max="2" width="19.25" style="40" customWidth="1"/>
    <col min="3" max="3" width="18.875" style="40" customWidth="1"/>
    <col min="4" max="4" width="20" style="40" customWidth="1"/>
    <col min="5" max="6" width="8.625" style="40" bestFit="1" customWidth="1"/>
    <col min="7" max="9" width="8.375" style="40" customWidth="1"/>
    <col min="10" max="10" width="9.5" style="40" customWidth="1"/>
    <col min="11" max="11" width="12.125" style="40" customWidth="1"/>
    <col min="12" max="12" width="9" style="40" customWidth="1"/>
    <col min="13" max="16384" width="10" style="40"/>
  </cols>
  <sheetData>
    <row r="1" spans="1:14" s="37" customFormat="1" ht="18.75" x14ac:dyDescent="0.3">
      <c r="A1" s="556" t="s">
        <v>168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237"/>
      <c r="N1" s="237"/>
    </row>
    <row r="2" spans="1:14" s="37" customFormat="1" ht="18.75" x14ac:dyDescent="0.3">
      <c r="A2" s="556" t="s">
        <v>2176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237"/>
      <c r="N2" s="237"/>
    </row>
    <row r="3" spans="1:14" s="37" customFormat="1" ht="18.75" x14ac:dyDescent="0.3">
      <c r="A3" s="556" t="s">
        <v>1887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237"/>
      <c r="N3" s="237"/>
    </row>
    <row r="4" spans="1:14" s="37" customFormat="1" ht="18.75" x14ac:dyDescent="0.3">
      <c r="A4" s="556" t="s">
        <v>169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34"/>
      <c r="N4" s="238"/>
    </row>
    <row r="5" spans="1:14" s="37" customFormat="1" ht="18.75" x14ac:dyDescent="0.3">
      <c r="A5" s="239" t="s">
        <v>1912</v>
      </c>
      <c r="B5" s="34"/>
      <c r="C5" s="34"/>
      <c r="D5" s="34"/>
      <c r="E5" s="34"/>
      <c r="F5" s="34"/>
      <c r="G5" s="34"/>
      <c r="H5" s="34"/>
      <c r="I5" s="275"/>
      <c r="J5" s="34"/>
      <c r="K5" s="34"/>
      <c r="L5" s="34"/>
    </row>
    <row r="6" spans="1:14" s="37" customFormat="1" ht="18.75" x14ac:dyDescent="0.3">
      <c r="A6" s="35" t="s">
        <v>1913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s="37" customFormat="1" ht="18.75" x14ac:dyDescent="0.3">
      <c r="A7" s="240" t="s">
        <v>1914</v>
      </c>
    </row>
    <row r="8" spans="1:14" s="37" customFormat="1" ht="18.75" x14ac:dyDescent="0.3">
      <c r="B8" s="240" t="s">
        <v>1921</v>
      </c>
      <c r="M8" s="241"/>
    </row>
    <row r="9" spans="1:14" ht="16.5" customHeight="1" x14ac:dyDescent="0.25">
      <c r="A9" s="557" t="s">
        <v>4</v>
      </c>
      <c r="B9" s="557" t="s">
        <v>843</v>
      </c>
      <c r="C9" s="557" t="s">
        <v>5</v>
      </c>
      <c r="D9" s="242" t="s">
        <v>6</v>
      </c>
      <c r="E9" s="559" t="s">
        <v>1476</v>
      </c>
      <c r="F9" s="559"/>
      <c r="G9" s="559"/>
      <c r="H9" s="559"/>
      <c r="I9" s="559"/>
      <c r="J9" s="242" t="s">
        <v>845</v>
      </c>
      <c r="K9" s="557" t="s">
        <v>9</v>
      </c>
      <c r="L9" s="557" t="s">
        <v>1888</v>
      </c>
      <c r="M9" s="243"/>
    </row>
    <row r="10" spans="1:14" x14ac:dyDescent="0.25">
      <c r="A10" s="558"/>
      <c r="B10" s="558"/>
      <c r="C10" s="558"/>
      <c r="D10" s="116" t="s">
        <v>7</v>
      </c>
      <c r="E10" s="97">
        <v>2561</v>
      </c>
      <c r="F10" s="97">
        <v>2562</v>
      </c>
      <c r="G10" s="97">
        <v>2563</v>
      </c>
      <c r="H10" s="97">
        <v>2564</v>
      </c>
      <c r="I10" s="97">
        <v>2565</v>
      </c>
      <c r="J10" s="244" t="s">
        <v>844</v>
      </c>
      <c r="K10" s="558"/>
      <c r="L10" s="558"/>
    </row>
    <row r="11" spans="1:14" x14ac:dyDescent="0.25">
      <c r="A11" s="558"/>
      <c r="B11" s="558"/>
      <c r="C11" s="558"/>
      <c r="D11" s="116"/>
      <c r="E11" s="116" t="s">
        <v>849</v>
      </c>
      <c r="F11" s="116" t="s">
        <v>849</v>
      </c>
      <c r="G11" s="116" t="s">
        <v>849</v>
      </c>
      <c r="H11" s="116" t="s">
        <v>849</v>
      </c>
      <c r="I11" s="276" t="s">
        <v>849</v>
      </c>
      <c r="J11" s="244"/>
      <c r="K11" s="558"/>
      <c r="L11" s="558"/>
    </row>
    <row r="12" spans="1:14" ht="99" x14ac:dyDescent="0.25">
      <c r="A12" s="245">
        <v>1</v>
      </c>
      <c r="B12" s="69" t="s">
        <v>1353</v>
      </c>
      <c r="C12" s="69" t="s">
        <v>1354</v>
      </c>
      <c r="D12" s="69" t="s">
        <v>1355</v>
      </c>
      <c r="E12" s="117">
        <v>100000</v>
      </c>
      <c r="F12" s="117">
        <v>100000</v>
      </c>
      <c r="G12" s="117">
        <v>100000</v>
      </c>
      <c r="H12" s="117">
        <v>100000</v>
      </c>
      <c r="I12" s="117">
        <v>100000</v>
      </c>
      <c r="J12" s="246" t="s">
        <v>1893</v>
      </c>
      <c r="K12" s="69" t="s">
        <v>1356</v>
      </c>
      <c r="L12" s="69" t="s">
        <v>178</v>
      </c>
    </row>
    <row r="13" spans="1:14" ht="99" x14ac:dyDescent="0.25">
      <c r="A13" s="245">
        <v>2</v>
      </c>
      <c r="B13" s="69" t="s">
        <v>817</v>
      </c>
      <c r="C13" s="69" t="s">
        <v>818</v>
      </c>
      <c r="D13" s="69" t="s">
        <v>819</v>
      </c>
      <c r="E13" s="117">
        <v>150000</v>
      </c>
      <c r="F13" s="117">
        <v>150000</v>
      </c>
      <c r="G13" s="117">
        <v>150000</v>
      </c>
      <c r="H13" s="117">
        <v>150000</v>
      </c>
      <c r="I13" s="117">
        <v>150000</v>
      </c>
      <c r="J13" s="247" t="s">
        <v>1357</v>
      </c>
      <c r="K13" s="69" t="s">
        <v>820</v>
      </c>
      <c r="L13" s="69" t="s">
        <v>178</v>
      </c>
    </row>
    <row r="14" spans="1:14" ht="86.25" customHeight="1" x14ac:dyDescent="0.25">
      <c r="A14" s="245">
        <v>3</v>
      </c>
      <c r="B14" s="69" t="s">
        <v>821</v>
      </c>
      <c r="C14" s="69" t="s">
        <v>822</v>
      </c>
      <c r="D14" s="69" t="s">
        <v>823</v>
      </c>
      <c r="E14" s="117">
        <v>150000</v>
      </c>
      <c r="F14" s="117">
        <v>150000</v>
      </c>
      <c r="G14" s="117">
        <v>150000</v>
      </c>
      <c r="H14" s="117">
        <v>150000</v>
      </c>
      <c r="I14" s="117">
        <v>150000</v>
      </c>
      <c r="J14" s="247" t="s">
        <v>1357</v>
      </c>
      <c r="K14" s="69" t="s">
        <v>820</v>
      </c>
      <c r="L14" s="69" t="s">
        <v>178</v>
      </c>
    </row>
    <row r="15" spans="1:14" ht="99" x14ac:dyDescent="0.25">
      <c r="A15" s="245">
        <v>4</v>
      </c>
      <c r="B15" s="69" t="s">
        <v>832</v>
      </c>
      <c r="C15" s="69" t="s">
        <v>833</v>
      </c>
      <c r="D15" s="69" t="s">
        <v>1894</v>
      </c>
      <c r="E15" s="117">
        <v>1500000</v>
      </c>
      <c r="F15" s="117">
        <v>1500000</v>
      </c>
      <c r="G15" s="117">
        <v>600000</v>
      </c>
      <c r="H15" s="117">
        <v>600000</v>
      </c>
      <c r="I15" s="117">
        <v>600000</v>
      </c>
      <c r="J15" s="247" t="s">
        <v>1358</v>
      </c>
      <c r="K15" s="69" t="s">
        <v>826</v>
      </c>
      <c r="L15" s="245" t="s">
        <v>834</v>
      </c>
      <c r="M15" s="243"/>
    </row>
    <row r="16" spans="1:14" ht="99" x14ac:dyDescent="0.25">
      <c r="A16" s="245">
        <v>5</v>
      </c>
      <c r="B16" s="69" t="s">
        <v>824</v>
      </c>
      <c r="C16" s="69" t="s">
        <v>822</v>
      </c>
      <c r="D16" s="69" t="s">
        <v>825</v>
      </c>
      <c r="E16" s="38">
        <v>95000</v>
      </c>
      <c r="F16" s="38">
        <v>95001</v>
      </c>
      <c r="G16" s="38">
        <v>95000</v>
      </c>
      <c r="H16" s="38">
        <v>95000</v>
      </c>
      <c r="I16" s="38">
        <v>95000</v>
      </c>
      <c r="J16" s="247" t="s">
        <v>1357</v>
      </c>
      <c r="K16" s="69" t="s">
        <v>820</v>
      </c>
      <c r="L16" s="69" t="s">
        <v>178</v>
      </c>
    </row>
    <row r="17" spans="1:12" ht="82.5" x14ac:dyDescent="0.25">
      <c r="A17" s="245">
        <v>6</v>
      </c>
      <c r="B17" s="248" t="s">
        <v>2085</v>
      </c>
      <c r="C17" s="69" t="s">
        <v>833</v>
      </c>
      <c r="D17" s="249" t="s">
        <v>2086</v>
      </c>
      <c r="E17" s="38"/>
      <c r="F17" s="38"/>
      <c r="G17" s="38">
        <v>7000</v>
      </c>
      <c r="H17" s="38">
        <v>7000</v>
      </c>
      <c r="I17" s="38">
        <v>7000</v>
      </c>
      <c r="J17" s="247" t="s">
        <v>1358</v>
      </c>
      <c r="K17" s="69" t="s">
        <v>826</v>
      </c>
      <c r="L17" s="245" t="s">
        <v>834</v>
      </c>
    </row>
    <row r="18" spans="1:12" ht="49.5" x14ac:dyDescent="0.25">
      <c r="A18" s="245">
        <v>7</v>
      </c>
      <c r="B18" s="69" t="s">
        <v>2107</v>
      </c>
      <c r="C18" s="69" t="s">
        <v>2108</v>
      </c>
      <c r="D18" s="69" t="s">
        <v>2109</v>
      </c>
      <c r="E18" s="38"/>
      <c r="F18" s="38"/>
      <c r="G18" s="38">
        <v>100000</v>
      </c>
      <c r="H18" s="38">
        <v>100000</v>
      </c>
      <c r="I18" s="38">
        <v>100000</v>
      </c>
      <c r="J18" s="247" t="s">
        <v>2110</v>
      </c>
      <c r="K18" s="69" t="s">
        <v>2111</v>
      </c>
      <c r="L18" s="245" t="s">
        <v>2112</v>
      </c>
    </row>
    <row r="19" spans="1:12" ht="82.5" x14ac:dyDescent="0.25">
      <c r="A19" s="245">
        <v>8</v>
      </c>
      <c r="B19" s="69" t="s">
        <v>2133</v>
      </c>
      <c r="C19" s="69" t="s">
        <v>2134</v>
      </c>
      <c r="D19" s="69" t="s">
        <v>2135</v>
      </c>
      <c r="E19" s="38"/>
      <c r="F19" s="38"/>
      <c r="G19" s="38">
        <v>50000</v>
      </c>
      <c r="H19" s="38">
        <v>50000</v>
      </c>
      <c r="I19" s="38">
        <v>50000</v>
      </c>
      <c r="J19" s="247" t="s">
        <v>1358</v>
      </c>
      <c r="K19" s="69" t="s">
        <v>2136</v>
      </c>
      <c r="L19" s="245" t="s">
        <v>2137</v>
      </c>
    </row>
    <row r="20" spans="1:12" ht="42" customHeight="1" x14ac:dyDescent="0.25">
      <c r="A20" s="553" t="s">
        <v>2138</v>
      </c>
      <c r="B20" s="554"/>
      <c r="C20" s="554"/>
      <c r="D20" s="555"/>
      <c r="E20" s="440">
        <f>SUM(E12:E19)</f>
        <v>1995000</v>
      </c>
      <c r="F20" s="440">
        <f t="shared" ref="F20:I20" si="0">SUM(F12:F19)</f>
        <v>1995001</v>
      </c>
      <c r="G20" s="440">
        <f t="shared" si="0"/>
        <v>1252000</v>
      </c>
      <c r="H20" s="440">
        <f t="shared" si="0"/>
        <v>1252000</v>
      </c>
      <c r="I20" s="440">
        <f t="shared" si="0"/>
        <v>1252000</v>
      </c>
      <c r="J20" s="250"/>
      <c r="K20" s="250"/>
      <c r="L20" s="250"/>
    </row>
  </sheetData>
  <mergeCells count="11">
    <mergeCell ref="A20:D20"/>
    <mergeCell ref="A1:L1"/>
    <mergeCell ref="A2:L2"/>
    <mergeCell ref="A3:L3"/>
    <mergeCell ref="A4:L4"/>
    <mergeCell ref="A9:A11"/>
    <mergeCell ref="B9:B11"/>
    <mergeCell ref="C9:C11"/>
    <mergeCell ref="K9:K11"/>
    <mergeCell ref="L9:L11"/>
    <mergeCell ref="E9:I9"/>
  </mergeCells>
  <pageMargins left="0.11811023622047245" right="0.11811023622047245" top="0.59055118110236227" bottom="0.19685039370078741" header="0.31496062992125984" footer="0.19685039370078741"/>
  <pageSetup paperSize="9" firstPageNumber="144" orientation="landscape" useFirstPageNumber="1" horizontalDpi="4294967293" verticalDpi="0" r:id="rId1"/>
  <headerFooter>
    <oddFooter>&amp;C&amp;"TH SarabunIT๙,ธรรมดา"&amp;14&amp;P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11" sqref="C11"/>
    </sheetView>
  </sheetViews>
  <sheetFormatPr defaultColWidth="10" defaultRowHeight="16.5" x14ac:dyDescent="0.25"/>
  <cols>
    <col min="1" max="1" width="4.125" style="39" customWidth="1"/>
    <col min="2" max="2" width="17.375" style="39" customWidth="1"/>
    <col min="3" max="3" width="18.125" style="39" customWidth="1"/>
    <col min="4" max="4" width="19.375" style="39" customWidth="1"/>
    <col min="5" max="5" width="8.875" style="39" customWidth="1"/>
    <col min="6" max="6" width="8.875" style="40" customWidth="1"/>
    <col min="7" max="9" width="8.875" style="39" customWidth="1"/>
    <col min="10" max="10" width="10.75" style="39" customWidth="1"/>
    <col min="11" max="11" width="11.25" style="39" customWidth="1"/>
    <col min="12" max="12" width="9.75" style="39" customWidth="1"/>
    <col min="13" max="16384" width="10" style="39"/>
  </cols>
  <sheetData>
    <row r="1" spans="1:12" s="7" customFormat="1" ht="18.75" x14ac:dyDescent="0.3">
      <c r="B1" s="75" t="s">
        <v>1980</v>
      </c>
      <c r="F1" s="37"/>
    </row>
    <row r="2" spans="1:12" ht="21" customHeight="1" x14ac:dyDescent="0.25">
      <c r="A2" s="453" t="s">
        <v>4</v>
      </c>
      <c r="B2" s="453" t="s">
        <v>843</v>
      </c>
      <c r="C2" s="453" t="s">
        <v>5</v>
      </c>
      <c r="D2" s="41" t="s">
        <v>6</v>
      </c>
      <c r="E2" s="456" t="s">
        <v>1476</v>
      </c>
      <c r="F2" s="456"/>
      <c r="G2" s="456"/>
      <c r="H2" s="456"/>
      <c r="I2" s="456"/>
      <c r="J2" s="41" t="s">
        <v>845</v>
      </c>
      <c r="K2" s="453" t="s">
        <v>9</v>
      </c>
      <c r="L2" s="453" t="s">
        <v>10</v>
      </c>
    </row>
    <row r="3" spans="1:12" x14ac:dyDescent="0.25">
      <c r="A3" s="454"/>
      <c r="B3" s="454"/>
      <c r="C3" s="454"/>
      <c r="D3" s="42" t="s">
        <v>7</v>
      </c>
      <c r="E3" s="96">
        <v>2561</v>
      </c>
      <c r="F3" s="97">
        <v>2562</v>
      </c>
      <c r="G3" s="96">
        <v>2563</v>
      </c>
      <c r="H3" s="96">
        <v>2564</v>
      </c>
      <c r="I3" s="96">
        <v>2565</v>
      </c>
      <c r="J3" s="46" t="s">
        <v>844</v>
      </c>
      <c r="K3" s="454"/>
      <c r="L3" s="454"/>
    </row>
    <row r="4" spans="1:12" x14ac:dyDescent="0.25">
      <c r="A4" s="454"/>
      <c r="B4" s="454"/>
      <c r="C4" s="454"/>
      <c r="D4" s="42"/>
      <c r="E4" s="42" t="s">
        <v>849</v>
      </c>
      <c r="F4" s="116" t="s">
        <v>849</v>
      </c>
      <c r="G4" s="42" t="s">
        <v>849</v>
      </c>
      <c r="H4" s="42" t="s">
        <v>849</v>
      </c>
      <c r="I4" s="266" t="s">
        <v>849</v>
      </c>
      <c r="J4" s="46"/>
      <c r="K4" s="454"/>
      <c r="L4" s="454"/>
    </row>
    <row r="5" spans="1:12" ht="115.5" x14ac:dyDescent="0.25">
      <c r="A5" s="30">
        <v>1</v>
      </c>
      <c r="B5" s="28" t="s">
        <v>2023</v>
      </c>
      <c r="C5" s="28" t="s">
        <v>1766</v>
      </c>
      <c r="D5" s="28" t="s">
        <v>2024</v>
      </c>
      <c r="E5" s="66">
        <v>1000000</v>
      </c>
      <c r="F5" s="66">
        <v>1000000</v>
      </c>
      <c r="G5" s="66">
        <v>1000000</v>
      </c>
      <c r="H5" s="66">
        <v>1000000</v>
      </c>
      <c r="I5" s="66">
        <v>1000000</v>
      </c>
      <c r="J5" s="67" t="s">
        <v>1358</v>
      </c>
      <c r="K5" s="28" t="s">
        <v>827</v>
      </c>
      <c r="L5" s="28" t="s">
        <v>1</v>
      </c>
    </row>
    <row r="6" spans="1:12" ht="66" x14ac:dyDescent="0.25">
      <c r="A6" s="30">
        <v>2</v>
      </c>
      <c r="B6" s="28" t="s">
        <v>828</v>
      </c>
      <c r="C6" s="28" t="s">
        <v>829</v>
      </c>
      <c r="D6" s="28" t="s">
        <v>830</v>
      </c>
      <c r="E6" s="66">
        <v>400000</v>
      </c>
      <c r="F6" s="66">
        <v>400000</v>
      </c>
      <c r="G6" s="66">
        <v>400000</v>
      </c>
      <c r="H6" s="66">
        <v>400000</v>
      </c>
      <c r="I6" s="66">
        <v>400000</v>
      </c>
      <c r="J6" s="67" t="s">
        <v>1358</v>
      </c>
      <c r="K6" s="28" t="s">
        <v>831</v>
      </c>
      <c r="L6" s="28" t="s">
        <v>1</v>
      </c>
    </row>
    <row r="7" spans="1:12" ht="49.5" x14ac:dyDescent="0.25">
      <c r="A7" s="30">
        <v>3</v>
      </c>
      <c r="B7" s="28" t="s">
        <v>837</v>
      </c>
      <c r="C7" s="28" t="s">
        <v>838</v>
      </c>
      <c r="D7" s="28" t="s">
        <v>842</v>
      </c>
      <c r="E7" s="66">
        <v>100000</v>
      </c>
      <c r="F7" s="117"/>
      <c r="G7" s="66" t="s">
        <v>11</v>
      </c>
      <c r="H7" s="66"/>
      <c r="I7" s="66"/>
      <c r="J7" s="67" t="s">
        <v>1358</v>
      </c>
      <c r="K7" s="28" t="s">
        <v>839</v>
      </c>
      <c r="L7" s="28" t="s">
        <v>1</v>
      </c>
    </row>
    <row r="8" spans="1:12" ht="66" x14ac:dyDescent="0.25">
      <c r="A8" s="30">
        <v>4</v>
      </c>
      <c r="B8" s="28" t="s">
        <v>840</v>
      </c>
      <c r="C8" s="28" t="s">
        <v>841</v>
      </c>
      <c r="D8" s="28" t="s">
        <v>1968</v>
      </c>
      <c r="E8" s="66">
        <v>200000</v>
      </c>
      <c r="F8" s="117"/>
      <c r="G8" s="66" t="s">
        <v>11</v>
      </c>
      <c r="H8" s="66"/>
      <c r="I8" s="66"/>
      <c r="J8" s="67" t="s">
        <v>1358</v>
      </c>
      <c r="K8" s="28" t="s">
        <v>717</v>
      </c>
      <c r="L8" s="28" t="s">
        <v>1</v>
      </c>
    </row>
    <row r="9" spans="1:12" ht="99" x14ac:dyDescent="0.25">
      <c r="A9" s="30">
        <v>5</v>
      </c>
      <c r="B9" s="28" t="s">
        <v>1359</v>
      </c>
      <c r="C9" s="28" t="s">
        <v>835</v>
      </c>
      <c r="D9" s="28" t="s">
        <v>1360</v>
      </c>
      <c r="E9" s="66">
        <v>1500000</v>
      </c>
      <c r="F9" s="66">
        <v>1500000</v>
      </c>
      <c r="G9" s="66" t="s">
        <v>11</v>
      </c>
      <c r="H9" s="66"/>
      <c r="I9" s="66"/>
      <c r="J9" s="67" t="s">
        <v>1358</v>
      </c>
      <c r="K9" s="28" t="s">
        <v>836</v>
      </c>
      <c r="L9" s="28" t="s">
        <v>178</v>
      </c>
    </row>
    <row r="10" spans="1:12" ht="82.5" x14ac:dyDescent="0.25">
      <c r="A10" s="30">
        <v>6</v>
      </c>
      <c r="B10" s="232" t="s">
        <v>2140</v>
      </c>
      <c r="C10" s="28" t="s">
        <v>2038</v>
      </c>
      <c r="D10" s="233" t="s">
        <v>2039</v>
      </c>
      <c r="E10" s="66"/>
      <c r="F10" s="66"/>
      <c r="G10" s="66">
        <v>100000</v>
      </c>
      <c r="H10" s="66">
        <v>100000</v>
      </c>
      <c r="I10" s="66">
        <v>100000</v>
      </c>
      <c r="J10" s="67" t="s">
        <v>1358</v>
      </c>
      <c r="K10" s="28" t="s">
        <v>2040</v>
      </c>
      <c r="L10" s="28" t="s">
        <v>1</v>
      </c>
    </row>
    <row r="11" spans="1:12" ht="49.5" x14ac:dyDescent="0.25">
      <c r="A11" s="30">
        <v>7</v>
      </c>
      <c r="B11" s="232" t="s">
        <v>2041</v>
      </c>
      <c r="C11" s="28" t="s">
        <v>2038</v>
      </c>
      <c r="D11" s="233" t="s">
        <v>2042</v>
      </c>
      <c r="E11" s="66" t="s">
        <v>11</v>
      </c>
      <c r="F11" s="66"/>
      <c r="G11" s="66">
        <v>10000</v>
      </c>
      <c r="H11" s="66">
        <v>10000</v>
      </c>
      <c r="I11" s="66">
        <v>10000</v>
      </c>
      <c r="J11" s="67" t="s">
        <v>1358</v>
      </c>
      <c r="K11" s="28" t="s">
        <v>2040</v>
      </c>
      <c r="L11" s="28" t="s">
        <v>1</v>
      </c>
    </row>
    <row r="12" spans="1:12" ht="43.5" customHeight="1" x14ac:dyDescent="0.25">
      <c r="A12" s="508" t="s">
        <v>2043</v>
      </c>
      <c r="B12" s="509"/>
      <c r="C12" s="509"/>
      <c r="D12" s="510"/>
      <c r="E12" s="123">
        <f>SUM(E5:E11)</f>
        <v>3200000</v>
      </c>
      <c r="F12" s="123">
        <f t="shared" ref="F12:I12" si="0">SUM(F5:F11)</f>
        <v>2900000</v>
      </c>
      <c r="G12" s="123">
        <f t="shared" si="0"/>
        <v>1510000</v>
      </c>
      <c r="H12" s="123">
        <f t="shared" si="0"/>
        <v>1510000</v>
      </c>
      <c r="I12" s="123">
        <f t="shared" si="0"/>
        <v>1510000</v>
      </c>
      <c r="J12" s="120"/>
      <c r="K12" s="120"/>
      <c r="L12" s="120"/>
    </row>
  </sheetData>
  <mergeCells count="7">
    <mergeCell ref="A12:D12"/>
    <mergeCell ref="L2:L4"/>
    <mergeCell ref="A2:A4"/>
    <mergeCell ref="B2:B4"/>
    <mergeCell ref="C2:C4"/>
    <mergeCell ref="K2:K4"/>
    <mergeCell ref="E2:I2"/>
  </mergeCells>
  <pageMargins left="3.937007874015748E-2" right="3.937007874015748E-2" top="0.47244094488188981" bottom="0.19685039370078741" header="0.31496062992125984" footer="0.19685039370078741"/>
  <pageSetup paperSize="9" firstPageNumber="146" orientation="landscape" useFirstPageNumber="1" horizontalDpi="4294967293" verticalDpi="0" r:id="rId1"/>
  <headerFooter>
    <oddFooter>&amp;C&amp;"TH SarabunIT๙,ธรรมดา"&amp;14&amp;P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5" sqref="B5"/>
    </sheetView>
  </sheetViews>
  <sheetFormatPr defaultColWidth="10" defaultRowHeight="16.5" x14ac:dyDescent="0.25"/>
  <cols>
    <col min="1" max="1" width="4.125" style="39" customWidth="1"/>
    <col min="2" max="3" width="18.625" style="39" customWidth="1"/>
    <col min="4" max="4" width="19.375" style="39" customWidth="1"/>
    <col min="5" max="5" width="8.875" style="39" customWidth="1"/>
    <col min="6" max="6" width="8.625" style="40" customWidth="1"/>
    <col min="7" max="7" width="8.375" style="39" customWidth="1"/>
    <col min="8" max="9" width="8.875" style="39" customWidth="1"/>
    <col min="10" max="10" width="10.125" style="39" customWidth="1"/>
    <col min="11" max="11" width="11.375" style="39" customWidth="1"/>
    <col min="12" max="12" width="9" style="39" customWidth="1"/>
    <col min="13" max="16384" width="10" style="39"/>
  </cols>
  <sheetData>
    <row r="1" spans="1:12" s="7" customFormat="1" ht="18.75" x14ac:dyDescent="0.3">
      <c r="B1" s="75" t="s">
        <v>1955</v>
      </c>
      <c r="F1" s="37"/>
    </row>
    <row r="2" spans="1:12" ht="21" customHeight="1" x14ac:dyDescent="0.25">
      <c r="A2" s="453" t="s">
        <v>4</v>
      </c>
      <c r="B2" s="453" t="s">
        <v>843</v>
      </c>
      <c r="C2" s="453" t="s">
        <v>5</v>
      </c>
      <c r="D2" s="163" t="s">
        <v>6</v>
      </c>
      <c r="E2" s="456" t="s">
        <v>1476</v>
      </c>
      <c r="F2" s="456"/>
      <c r="G2" s="456"/>
      <c r="H2" s="456"/>
      <c r="I2" s="456"/>
      <c r="J2" s="163" t="s">
        <v>845</v>
      </c>
      <c r="K2" s="453" t="s">
        <v>9</v>
      </c>
      <c r="L2" s="453" t="s">
        <v>10</v>
      </c>
    </row>
    <row r="3" spans="1:12" x14ac:dyDescent="0.25">
      <c r="A3" s="454"/>
      <c r="B3" s="454"/>
      <c r="C3" s="454"/>
      <c r="D3" s="164" t="s">
        <v>7</v>
      </c>
      <c r="E3" s="96">
        <v>2561</v>
      </c>
      <c r="F3" s="97">
        <v>2562</v>
      </c>
      <c r="G3" s="96">
        <v>2563</v>
      </c>
      <c r="H3" s="96">
        <v>2564</v>
      </c>
      <c r="I3" s="96">
        <v>2565</v>
      </c>
      <c r="J3" s="46" t="s">
        <v>844</v>
      </c>
      <c r="K3" s="454"/>
      <c r="L3" s="454"/>
    </row>
    <row r="4" spans="1:12" x14ac:dyDescent="0.25">
      <c r="A4" s="454"/>
      <c r="B4" s="454"/>
      <c r="C4" s="454"/>
      <c r="D4" s="164"/>
      <c r="E4" s="164" t="s">
        <v>849</v>
      </c>
      <c r="F4" s="116" t="s">
        <v>849</v>
      </c>
      <c r="G4" s="164" t="s">
        <v>849</v>
      </c>
      <c r="H4" s="164" t="s">
        <v>849</v>
      </c>
      <c r="I4" s="266" t="s">
        <v>849</v>
      </c>
      <c r="J4" s="46"/>
      <c r="K4" s="454"/>
      <c r="L4" s="454"/>
    </row>
    <row r="5" spans="1:12" ht="99" x14ac:dyDescent="0.25">
      <c r="A5" s="27">
        <v>1</v>
      </c>
      <c r="B5" s="28" t="s">
        <v>1361</v>
      </c>
      <c r="C5" s="28" t="s">
        <v>835</v>
      </c>
      <c r="D5" s="28" t="s">
        <v>1362</v>
      </c>
      <c r="E5" s="66">
        <v>2000000</v>
      </c>
      <c r="F5" s="117"/>
      <c r="G5" s="118"/>
      <c r="H5" s="66"/>
      <c r="I5" s="66"/>
      <c r="J5" s="67" t="s">
        <v>1358</v>
      </c>
      <c r="K5" s="28" t="s">
        <v>836</v>
      </c>
      <c r="L5" s="28" t="s">
        <v>178</v>
      </c>
    </row>
    <row r="6" spans="1:12" ht="29.25" customHeight="1" x14ac:dyDescent="0.25">
      <c r="A6" s="508" t="s">
        <v>1969</v>
      </c>
      <c r="B6" s="509"/>
      <c r="C6" s="509"/>
      <c r="D6" s="510"/>
      <c r="E6" s="123">
        <v>2000000</v>
      </c>
      <c r="F6" s="123" t="s">
        <v>11</v>
      </c>
      <c r="G6" s="123" t="s">
        <v>11</v>
      </c>
      <c r="H6" s="123" t="s">
        <v>11</v>
      </c>
      <c r="I6" s="123"/>
      <c r="J6" s="120"/>
      <c r="K6" s="120"/>
      <c r="L6" s="120"/>
    </row>
  </sheetData>
  <mergeCells count="7">
    <mergeCell ref="K2:K4"/>
    <mergeCell ref="L2:L4"/>
    <mergeCell ref="A6:D6"/>
    <mergeCell ref="A2:A4"/>
    <mergeCell ref="B2:B4"/>
    <mergeCell ref="C2:C4"/>
    <mergeCell ref="E2:I2"/>
  </mergeCells>
  <pageMargins left="0.23622047244094491" right="0.19685039370078741" top="0.74803149606299213" bottom="0.74803149606299213" header="0.31496062992125984" footer="0.31496062992125984"/>
  <pageSetup paperSize="9" firstPageNumber="147" orientation="landscape" useFirstPageNumber="1" horizontalDpi="0" verticalDpi="0" r:id="rId1"/>
  <headerFooter>
    <oddFooter>&amp;C&amp;"TH SarabunIT๙,ธรรมดา"&amp;14&amp;P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4"/>
  <sheetViews>
    <sheetView topLeftCell="A156" workbookViewId="0">
      <selection activeCell="A159" sqref="A159:XFD159"/>
    </sheetView>
  </sheetViews>
  <sheetFormatPr defaultColWidth="10" defaultRowHeight="18" x14ac:dyDescent="0.4"/>
  <cols>
    <col min="1" max="1" width="4" style="398" customWidth="1"/>
    <col min="2" max="2" width="17.5" style="283" customWidth="1"/>
    <col min="3" max="3" width="18.125" style="283" customWidth="1"/>
    <col min="4" max="4" width="16.5" style="283" customWidth="1"/>
    <col min="5" max="5" width="9.625" style="399" customWidth="1"/>
    <col min="6" max="6" width="9.375" style="340" customWidth="1"/>
    <col min="7" max="7" width="10.625" style="283" bestFit="1" customWidth="1"/>
    <col min="8" max="8" width="9.375" style="283" bestFit="1" customWidth="1"/>
    <col min="9" max="9" width="9.375" style="283" customWidth="1"/>
    <col min="10" max="10" width="10.5" style="283" customWidth="1"/>
    <col min="11" max="11" width="11.375" style="283" customWidth="1"/>
    <col min="12" max="12" width="9" style="398" customWidth="1"/>
    <col min="13" max="16384" width="10" style="283"/>
  </cols>
  <sheetData>
    <row r="1" spans="1:12" x14ac:dyDescent="0.4">
      <c r="A1" s="469" t="s">
        <v>1885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2" x14ac:dyDescent="0.4">
      <c r="A2" s="470" t="s">
        <v>168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1:12" x14ac:dyDescent="0.4">
      <c r="A3" s="470" t="s">
        <v>2096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</row>
    <row r="4" spans="1:12" x14ac:dyDescent="0.4">
      <c r="A4" s="470" t="s">
        <v>1887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</row>
    <row r="5" spans="1:12" x14ac:dyDescent="0.4">
      <c r="A5" s="470" t="s">
        <v>169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</row>
    <row r="6" spans="1:12" x14ac:dyDescent="0.4">
      <c r="A6" s="284" t="s">
        <v>1896</v>
      </c>
      <c r="B6" s="285"/>
      <c r="C6" s="285"/>
      <c r="D6" s="285"/>
      <c r="E6" s="286"/>
      <c r="F6" s="287"/>
      <c r="G6" s="285"/>
      <c r="H6" s="285"/>
      <c r="I6" s="285"/>
      <c r="J6" s="285"/>
      <c r="K6" s="285"/>
      <c r="L6" s="288"/>
    </row>
    <row r="7" spans="1:12" x14ac:dyDescent="0.4">
      <c r="A7" s="288"/>
      <c r="B7" s="289"/>
      <c r="C7" s="289" t="s">
        <v>1895</v>
      </c>
      <c r="D7" s="285"/>
      <c r="E7" s="286"/>
      <c r="F7" s="287"/>
      <c r="G7" s="285"/>
      <c r="H7" s="285"/>
      <c r="I7" s="285"/>
      <c r="J7" s="285"/>
      <c r="K7" s="285"/>
      <c r="L7" s="288"/>
    </row>
    <row r="8" spans="1:12" x14ac:dyDescent="0.4">
      <c r="A8" s="290" t="s">
        <v>1897</v>
      </c>
      <c r="B8" s="290"/>
      <c r="C8" s="290"/>
      <c r="D8" s="290"/>
      <c r="E8" s="291"/>
      <c r="F8" s="292"/>
      <c r="G8" s="290"/>
      <c r="H8" s="290"/>
      <c r="I8" s="290"/>
      <c r="J8" s="290"/>
      <c r="K8" s="290"/>
      <c r="L8" s="290"/>
    </row>
    <row r="9" spans="1:12" x14ac:dyDescent="0.4">
      <c r="A9" s="290" t="s">
        <v>1898</v>
      </c>
      <c r="B9" s="293"/>
      <c r="C9" s="293"/>
      <c r="D9" s="293"/>
      <c r="E9" s="294"/>
      <c r="F9" s="295"/>
      <c r="G9" s="293"/>
      <c r="H9" s="293"/>
      <c r="I9" s="293"/>
      <c r="J9" s="293"/>
      <c r="K9" s="293"/>
      <c r="L9" s="293"/>
    </row>
    <row r="10" spans="1:12" x14ac:dyDescent="0.4">
      <c r="A10" s="296"/>
      <c r="B10" s="297" t="s">
        <v>1943</v>
      </c>
      <c r="C10" s="298"/>
      <c r="D10" s="298"/>
      <c r="E10" s="299"/>
      <c r="F10" s="300"/>
      <c r="G10" s="298"/>
      <c r="H10" s="298"/>
      <c r="I10" s="298"/>
      <c r="J10" s="298"/>
      <c r="K10" s="298"/>
      <c r="L10" s="301"/>
    </row>
    <row r="11" spans="1:12" ht="21" customHeight="1" x14ac:dyDescent="0.4">
      <c r="A11" s="471" t="s">
        <v>4</v>
      </c>
      <c r="B11" s="471" t="s">
        <v>843</v>
      </c>
      <c r="C11" s="471" t="s">
        <v>5</v>
      </c>
      <c r="D11" s="302" t="s">
        <v>6</v>
      </c>
      <c r="E11" s="474" t="s">
        <v>1476</v>
      </c>
      <c r="F11" s="474"/>
      <c r="G11" s="474"/>
      <c r="H11" s="474"/>
      <c r="I11" s="474"/>
      <c r="J11" s="302" t="s">
        <v>845</v>
      </c>
      <c r="K11" s="471" t="s">
        <v>9</v>
      </c>
      <c r="L11" s="471" t="s">
        <v>1888</v>
      </c>
    </row>
    <row r="12" spans="1:12" x14ac:dyDescent="0.4">
      <c r="A12" s="472"/>
      <c r="B12" s="472"/>
      <c r="C12" s="472"/>
      <c r="D12" s="303" t="s">
        <v>7</v>
      </c>
      <c r="E12" s="304">
        <v>2561</v>
      </c>
      <c r="F12" s="305">
        <v>2562</v>
      </c>
      <c r="G12" s="306">
        <v>2563</v>
      </c>
      <c r="H12" s="306">
        <v>2564</v>
      </c>
      <c r="I12" s="304">
        <v>2565</v>
      </c>
      <c r="J12" s="307" t="s">
        <v>844</v>
      </c>
      <c r="K12" s="472"/>
      <c r="L12" s="472"/>
    </row>
    <row r="13" spans="1:12" x14ac:dyDescent="0.4">
      <c r="A13" s="473"/>
      <c r="B13" s="473"/>
      <c r="C13" s="473"/>
      <c r="D13" s="308"/>
      <c r="E13" s="309" t="s">
        <v>849</v>
      </c>
      <c r="F13" s="309" t="s">
        <v>849</v>
      </c>
      <c r="G13" s="310" t="s">
        <v>849</v>
      </c>
      <c r="H13" s="310" t="s">
        <v>849</v>
      </c>
      <c r="I13" s="310" t="s">
        <v>849</v>
      </c>
      <c r="J13" s="311"/>
      <c r="K13" s="473"/>
      <c r="L13" s="473"/>
    </row>
    <row r="14" spans="1:12" ht="63" x14ac:dyDescent="0.4">
      <c r="A14" s="312">
        <v>1</v>
      </c>
      <c r="B14" s="281" t="s">
        <v>1882</v>
      </c>
      <c r="C14" s="281" t="s">
        <v>850</v>
      </c>
      <c r="D14" s="280" t="s">
        <v>1875</v>
      </c>
      <c r="E14" s="313">
        <v>250000</v>
      </c>
      <c r="F14" s="314"/>
      <c r="G14" s="313"/>
      <c r="H14" s="313"/>
      <c r="I14" s="315"/>
      <c r="J14" s="316" t="s">
        <v>851</v>
      </c>
      <c r="K14" s="280" t="s">
        <v>852</v>
      </c>
      <c r="L14" s="312" t="s">
        <v>1</v>
      </c>
    </row>
    <row r="15" spans="1:12" ht="63" x14ac:dyDescent="0.4">
      <c r="A15" s="317">
        <v>2</v>
      </c>
      <c r="B15" s="281" t="s">
        <v>1749</v>
      </c>
      <c r="C15" s="281" t="s">
        <v>850</v>
      </c>
      <c r="D15" s="280" t="s">
        <v>1750</v>
      </c>
      <c r="E15" s="313">
        <v>200000</v>
      </c>
      <c r="F15" s="314"/>
      <c r="G15" s="313"/>
      <c r="H15" s="313"/>
      <c r="I15" s="315"/>
      <c r="J15" s="316" t="s">
        <v>851</v>
      </c>
      <c r="K15" s="280" t="s">
        <v>852</v>
      </c>
      <c r="L15" s="312" t="s">
        <v>1</v>
      </c>
    </row>
    <row r="16" spans="1:12" ht="63" x14ac:dyDescent="0.4">
      <c r="A16" s="312">
        <v>3</v>
      </c>
      <c r="B16" s="281" t="s">
        <v>20</v>
      </c>
      <c r="C16" s="281" t="s">
        <v>850</v>
      </c>
      <c r="D16" s="280" t="s">
        <v>0</v>
      </c>
      <c r="E16" s="313">
        <v>384000</v>
      </c>
      <c r="F16" s="314"/>
      <c r="G16" s="313"/>
      <c r="H16" s="313"/>
      <c r="I16" s="315"/>
      <c r="J16" s="316" t="s">
        <v>851</v>
      </c>
      <c r="K16" s="280" t="s">
        <v>852</v>
      </c>
      <c r="L16" s="312" t="s">
        <v>1</v>
      </c>
    </row>
    <row r="17" spans="1:12" ht="63" x14ac:dyDescent="0.4">
      <c r="A17" s="312">
        <v>4</v>
      </c>
      <c r="B17" s="281" t="s">
        <v>2</v>
      </c>
      <c r="C17" s="281" t="s">
        <v>850</v>
      </c>
      <c r="D17" s="281" t="s">
        <v>21</v>
      </c>
      <c r="E17" s="318">
        <v>320000</v>
      </c>
      <c r="F17" s="319"/>
      <c r="G17" s="318"/>
      <c r="H17" s="318"/>
      <c r="I17" s="320"/>
      <c r="J17" s="316" t="s">
        <v>851</v>
      </c>
      <c r="K17" s="280" t="s">
        <v>852</v>
      </c>
      <c r="L17" s="312" t="s">
        <v>1</v>
      </c>
    </row>
    <row r="18" spans="1:12" s="325" customFormat="1" ht="63" x14ac:dyDescent="0.4">
      <c r="A18" s="317">
        <v>5</v>
      </c>
      <c r="B18" s="282" t="s">
        <v>902</v>
      </c>
      <c r="C18" s="282" t="s">
        <v>850</v>
      </c>
      <c r="D18" s="282" t="s">
        <v>899</v>
      </c>
      <c r="E18" s="321" t="s">
        <v>11</v>
      </c>
      <c r="F18" s="321" t="s">
        <v>11</v>
      </c>
      <c r="G18" s="321">
        <v>1200000</v>
      </c>
      <c r="H18" s="321" t="s">
        <v>11</v>
      </c>
      <c r="I18" s="322"/>
      <c r="J18" s="323" t="s">
        <v>851</v>
      </c>
      <c r="K18" s="132" t="s">
        <v>852</v>
      </c>
      <c r="L18" s="324" t="s">
        <v>1</v>
      </c>
    </row>
    <row r="19" spans="1:12" ht="63" x14ac:dyDescent="0.4">
      <c r="A19" s="312">
        <v>6</v>
      </c>
      <c r="B19" s="281" t="s">
        <v>853</v>
      </c>
      <c r="C19" s="281" t="s">
        <v>850</v>
      </c>
      <c r="D19" s="281" t="s">
        <v>854</v>
      </c>
      <c r="E19" s="318">
        <v>500000</v>
      </c>
      <c r="F19" s="319"/>
      <c r="G19" s="318"/>
      <c r="H19" s="318"/>
      <c r="I19" s="320"/>
      <c r="J19" s="316" t="s">
        <v>851</v>
      </c>
      <c r="K19" s="280" t="s">
        <v>852</v>
      </c>
      <c r="L19" s="312" t="s">
        <v>1</v>
      </c>
    </row>
    <row r="20" spans="1:12" ht="63" x14ac:dyDescent="0.4">
      <c r="A20" s="312">
        <v>7</v>
      </c>
      <c r="B20" s="281" t="s">
        <v>25</v>
      </c>
      <c r="C20" s="281" t="s">
        <v>850</v>
      </c>
      <c r="D20" s="281" t="s">
        <v>26</v>
      </c>
      <c r="E20" s="318">
        <v>1200000</v>
      </c>
      <c r="F20" s="319"/>
      <c r="G20" s="318"/>
      <c r="H20" s="318"/>
      <c r="I20" s="320"/>
      <c r="J20" s="316" t="s">
        <v>851</v>
      </c>
      <c r="K20" s="280" t="s">
        <v>852</v>
      </c>
      <c r="L20" s="312" t="s">
        <v>1</v>
      </c>
    </row>
    <row r="21" spans="1:12" s="325" customFormat="1" ht="63" x14ac:dyDescent="0.4">
      <c r="A21" s="317">
        <v>8</v>
      </c>
      <c r="B21" s="282" t="s">
        <v>1545</v>
      </c>
      <c r="C21" s="282" t="s">
        <v>850</v>
      </c>
      <c r="D21" s="282" t="s">
        <v>1837</v>
      </c>
      <c r="E21" s="321">
        <v>500000</v>
      </c>
      <c r="F21" s="326"/>
      <c r="G21" s="321"/>
      <c r="H21" s="321"/>
      <c r="I21" s="322"/>
      <c r="J21" s="323" t="s">
        <v>851</v>
      </c>
      <c r="K21" s="132" t="s">
        <v>852</v>
      </c>
      <c r="L21" s="324" t="s">
        <v>1</v>
      </c>
    </row>
    <row r="22" spans="1:12" ht="63" x14ac:dyDescent="0.4">
      <c r="A22" s="312">
        <v>9</v>
      </c>
      <c r="B22" s="327" t="s">
        <v>86</v>
      </c>
      <c r="C22" s="281" t="s">
        <v>850</v>
      </c>
      <c r="D22" s="327" t="s">
        <v>87</v>
      </c>
      <c r="E22" s="328">
        <v>64000</v>
      </c>
      <c r="F22" s="329"/>
      <c r="G22" s="328"/>
      <c r="H22" s="328"/>
      <c r="I22" s="330"/>
      <c r="J22" s="316" t="s">
        <v>851</v>
      </c>
      <c r="K22" s="280" t="s">
        <v>852</v>
      </c>
      <c r="L22" s="331" t="s">
        <v>1</v>
      </c>
    </row>
    <row r="23" spans="1:12" ht="63" x14ac:dyDescent="0.4">
      <c r="A23" s="312">
        <v>10</v>
      </c>
      <c r="B23" s="327" t="s">
        <v>859</v>
      </c>
      <c r="C23" s="281" t="s">
        <v>850</v>
      </c>
      <c r="D23" s="327" t="s">
        <v>860</v>
      </c>
      <c r="E23" s="328">
        <v>1900000</v>
      </c>
      <c r="F23" s="329"/>
      <c r="G23" s="328"/>
      <c r="H23" s="328"/>
      <c r="I23" s="330"/>
      <c r="J23" s="316" t="s">
        <v>851</v>
      </c>
      <c r="K23" s="280" t="s">
        <v>852</v>
      </c>
      <c r="L23" s="331" t="s">
        <v>1</v>
      </c>
    </row>
    <row r="24" spans="1:12" ht="63" x14ac:dyDescent="0.4">
      <c r="A24" s="317">
        <v>11</v>
      </c>
      <c r="B24" s="281" t="s">
        <v>1384</v>
      </c>
      <c r="C24" s="281" t="s">
        <v>850</v>
      </c>
      <c r="D24" s="281" t="s">
        <v>12</v>
      </c>
      <c r="E24" s="318">
        <v>800000</v>
      </c>
      <c r="F24" s="319"/>
      <c r="G24" s="318"/>
      <c r="H24" s="318"/>
      <c r="I24" s="320"/>
      <c r="J24" s="316" t="s">
        <v>851</v>
      </c>
      <c r="K24" s="280" t="s">
        <v>852</v>
      </c>
      <c r="L24" s="312" t="s">
        <v>1</v>
      </c>
    </row>
    <row r="25" spans="1:12" ht="63" x14ac:dyDescent="0.4">
      <c r="A25" s="312">
        <v>12</v>
      </c>
      <c r="B25" s="281" t="s">
        <v>861</v>
      </c>
      <c r="C25" s="281" t="s">
        <v>850</v>
      </c>
      <c r="D25" s="281" t="s">
        <v>862</v>
      </c>
      <c r="E25" s="318">
        <v>300000</v>
      </c>
      <c r="F25" s="319"/>
      <c r="G25" s="318"/>
      <c r="H25" s="318"/>
      <c r="I25" s="320"/>
      <c r="J25" s="316" t="s">
        <v>851</v>
      </c>
      <c r="K25" s="280" t="s">
        <v>852</v>
      </c>
      <c r="L25" s="312" t="s">
        <v>1</v>
      </c>
    </row>
    <row r="26" spans="1:12" ht="62.25" customHeight="1" x14ac:dyDescent="0.4">
      <c r="A26" s="312">
        <v>13</v>
      </c>
      <c r="B26" s="327" t="s">
        <v>97</v>
      </c>
      <c r="C26" s="281" t="s">
        <v>850</v>
      </c>
      <c r="D26" s="327" t="s">
        <v>98</v>
      </c>
      <c r="E26" s="332">
        <v>160000</v>
      </c>
      <c r="F26" s="333"/>
      <c r="G26" s="332"/>
      <c r="H26" s="332"/>
      <c r="I26" s="334"/>
      <c r="J26" s="316" t="s">
        <v>851</v>
      </c>
      <c r="K26" s="280" t="s">
        <v>852</v>
      </c>
      <c r="L26" s="331" t="s">
        <v>1</v>
      </c>
    </row>
    <row r="27" spans="1:12" ht="63" x14ac:dyDescent="0.4">
      <c r="A27" s="317">
        <v>14</v>
      </c>
      <c r="B27" s="327" t="s">
        <v>865</v>
      </c>
      <c r="C27" s="281" t="s">
        <v>850</v>
      </c>
      <c r="D27" s="327" t="s">
        <v>847</v>
      </c>
      <c r="E27" s="328">
        <v>200000</v>
      </c>
      <c r="F27" s="329"/>
      <c r="G27" s="328"/>
      <c r="H27" s="328" t="s">
        <v>11</v>
      </c>
      <c r="I27" s="330"/>
      <c r="J27" s="316" t="s">
        <v>851</v>
      </c>
      <c r="K27" s="280" t="s">
        <v>852</v>
      </c>
      <c r="L27" s="331" t="s">
        <v>1</v>
      </c>
    </row>
    <row r="28" spans="1:12" ht="63" x14ac:dyDescent="0.4">
      <c r="A28" s="312">
        <v>15</v>
      </c>
      <c r="B28" s="281" t="s">
        <v>14</v>
      </c>
      <c r="C28" s="281" t="s">
        <v>850</v>
      </c>
      <c r="D28" s="281" t="s">
        <v>866</v>
      </c>
      <c r="E28" s="318">
        <v>500000</v>
      </c>
      <c r="F28" s="319"/>
      <c r="G28" s="318"/>
      <c r="H28" s="318"/>
      <c r="I28" s="320"/>
      <c r="J28" s="316" t="s">
        <v>851</v>
      </c>
      <c r="K28" s="280" t="s">
        <v>852</v>
      </c>
      <c r="L28" s="312" t="s">
        <v>1</v>
      </c>
    </row>
    <row r="29" spans="1:12" ht="63" x14ac:dyDescent="0.4">
      <c r="A29" s="312">
        <v>16</v>
      </c>
      <c r="B29" s="281" t="s">
        <v>29</v>
      </c>
      <c r="C29" s="281" t="s">
        <v>850</v>
      </c>
      <c r="D29" s="281" t="s">
        <v>30</v>
      </c>
      <c r="E29" s="318">
        <v>200000</v>
      </c>
      <c r="F29" s="319"/>
      <c r="G29" s="318"/>
      <c r="H29" s="318"/>
      <c r="I29" s="320"/>
      <c r="J29" s="316" t="s">
        <v>851</v>
      </c>
      <c r="K29" s="280" t="s">
        <v>852</v>
      </c>
      <c r="L29" s="312" t="s">
        <v>1</v>
      </c>
    </row>
    <row r="30" spans="1:12" ht="63" x14ac:dyDescent="0.4">
      <c r="A30" s="317">
        <v>17</v>
      </c>
      <c r="B30" s="327" t="s">
        <v>1390</v>
      </c>
      <c r="C30" s="281" t="s">
        <v>850</v>
      </c>
      <c r="D30" s="327" t="s">
        <v>1391</v>
      </c>
      <c r="E30" s="332">
        <v>100000</v>
      </c>
      <c r="F30" s="333"/>
      <c r="G30" s="332" t="s">
        <v>11</v>
      </c>
      <c r="H30" s="332"/>
      <c r="I30" s="334"/>
      <c r="J30" s="316" t="s">
        <v>851</v>
      </c>
      <c r="K30" s="280" t="s">
        <v>852</v>
      </c>
      <c r="L30" s="331" t="s">
        <v>1</v>
      </c>
    </row>
    <row r="31" spans="1:12" ht="63" x14ac:dyDescent="0.4">
      <c r="A31" s="312">
        <v>18</v>
      </c>
      <c r="B31" s="281" t="s">
        <v>33</v>
      </c>
      <c r="C31" s="281" t="s">
        <v>850</v>
      </c>
      <c r="D31" s="281" t="s">
        <v>34</v>
      </c>
      <c r="E31" s="318">
        <v>1600000</v>
      </c>
      <c r="F31" s="319"/>
      <c r="G31" s="318"/>
      <c r="H31" s="318"/>
      <c r="I31" s="320"/>
      <c r="J31" s="316" t="s">
        <v>851</v>
      </c>
      <c r="K31" s="280" t="s">
        <v>852</v>
      </c>
      <c r="L31" s="312" t="s">
        <v>1</v>
      </c>
    </row>
    <row r="32" spans="1:12" ht="63" x14ac:dyDescent="0.4">
      <c r="A32" s="312">
        <v>19</v>
      </c>
      <c r="B32" s="327" t="s">
        <v>52</v>
      </c>
      <c r="C32" s="281" t="s">
        <v>850</v>
      </c>
      <c r="D32" s="327" t="s">
        <v>867</v>
      </c>
      <c r="E32" s="332">
        <v>400000</v>
      </c>
      <c r="F32" s="333"/>
      <c r="G32" s="332" t="s">
        <v>11</v>
      </c>
      <c r="H32" s="332"/>
      <c r="I32" s="334"/>
      <c r="J32" s="316" t="s">
        <v>851</v>
      </c>
      <c r="K32" s="280" t="s">
        <v>852</v>
      </c>
      <c r="L32" s="331" t="s">
        <v>1</v>
      </c>
    </row>
    <row r="33" spans="1:12" ht="63" x14ac:dyDescent="0.4">
      <c r="A33" s="317">
        <v>20</v>
      </c>
      <c r="B33" s="281" t="s">
        <v>36</v>
      </c>
      <c r="C33" s="281" t="s">
        <v>850</v>
      </c>
      <c r="D33" s="281" t="s">
        <v>868</v>
      </c>
      <c r="E33" s="318">
        <v>760000</v>
      </c>
      <c r="F33" s="319"/>
      <c r="G33" s="318"/>
      <c r="H33" s="318"/>
      <c r="I33" s="320"/>
      <c r="J33" s="316" t="s">
        <v>851</v>
      </c>
      <c r="K33" s="280" t="s">
        <v>852</v>
      </c>
      <c r="L33" s="312" t="s">
        <v>1</v>
      </c>
    </row>
    <row r="34" spans="1:12" ht="63" x14ac:dyDescent="0.4">
      <c r="A34" s="312">
        <v>21</v>
      </c>
      <c r="B34" s="281" t="s">
        <v>35</v>
      </c>
      <c r="C34" s="281" t="s">
        <v>850</v>
      </c>
      <c r="D34" s="281" t="s">
        <v>15</v>
      </c>
      <c r="E34" s="318">
        <v>400000</v>
      </c>
      <c r="F34" s="319"/>
      <c r="G34" s="318"/>
      <c r="H34" s="318"/>
      <c r="I34" s="320"/>
      <c r="J34" s="316" t="s">
        <v>851</v>
      </c>
      <c r="K34" s="280" t="s">
        <v>852</v>
      </c>
      <c r="L34" s="312" t="s">
        <v>1</v>
      </c>
    </row>
    <row r="35" spans="1:12" ht="63" x14ac:dyDescent="0.4">
      <c r="A35" s="312">
        <v>22</v>
      </c>
      <c r="B35" s="327" t="s">
        <v>871</v>
      </c>
      <c r="C35" s="281" t="s">
        <v>850</v>
      </c>
      <c r="D35" s="327" t="s">
        <v>54</v>
      </c>
      <c r="E35" s="332">
        <v>160000</v>
      </c>
      <c r="F35" s="333"/>
      <c r="G35" s="332"/>
      <c r="H35" s="332"/>
      <c r="I35" s="334"/>
      <c r="J35" s="316" t="s">
        <v>851</v>
      </c>
      <c r="K35" s="280" t="s">
        <v>852</v>
      </c>
      <c r="L35" s="331" t="s">
        <v>1</v>
      </c>
    </row>
    <row r="36" spans="1:12" ht="63" x14ac:dyDescent="0.4">
      <c r="A36" s="317">
        <v>23</v>
      </c>
      <c r="B36" s="281" t="s">
        <v>123</v>
      </c>
      <c r="C36" s="281" t="s">
        <v>850</v>
      </c>
      <c r="D36" s="281" t="s">
        <v>124</v>
      </c>
      <c r="E36" s="313">
        <v>80000</v>
      </c>
      <c r="F36" s="314"/>
      <c r="G36" s="313"/>
      <c r="H36" s="313" t="s">
        <v>11</v>
      </c>
      <c r="I36" s="315"/>
      <c r="J36" s="316" t="s">
        <v>851</v>
      </c>
      <c r="K36" s="280" t="s">
        <v>852</v>
      </c>
      <c r="L36" s="312" t="s">
        <v>1</v>
      </c>
    </row>
    <row r="37" spans="1:12" ht="63" x14ac:dyDescent="0.4">
      <c r="A37" s="312">
        <v>24</v>
      </c>
      <c r="B37" s="281" t="s">
        <v>37</v>
      </c>
      <c r="C37" s="281" t="s">
        <v>850</v>
      </c>
      <c r="D37" s="281" t="s">
        <v>1747</v>
      </c>
      <c r="E37" s="318">
        <v>900000</v>
      </c>
      <c r="F37" s="319"/>
      <c r="G37" s="318" t="s">
        <v>18</v>
      </c>
      <c r="H37" s="318"/>
      <c r="I37" s="320"/>
      <c r="J37" s="316" t="s">
        <v>851</v>
      </c>
      <c r="K37" s="280" t="s">
        <v>852</v>
      </c>
      <c r="L37" s="312" t="s">
        <v>1</v>
      </c>
    </row>
    <row r="38" spans="1:12" ht="63" x14ac:dyDescent="0.4">
      <c r="A38" s="312">
        <v>25</v>
      </c>
      <c r="B38" s="281" t="s">
        <v>130</v>
      </c>
      <c r="C38" s="281" t="s">
        <v>913</v>
      </c>
      <c r="D38" s="281" t="s">
        <v>131</v>
      </c>
      <c r="E38" s="318">
        <v>40000</v>
      </c>
      <c r="F38" s="319"/>
      <c r="G38" s="318"/>
      <c r="H38" s="318"/>
      <c r="I38" s="320"/>
      <c r="J38" s="316" t="s">
        <v>851</v>
      </c>
      <c r="K38" s="280" t="s">
        <v>914</v>
      </c>
      <c r="L38" s="312" t="s">
        <v>1</v>
      </c>
    </row>
    <row r="39" spans="1:12" ht="63" x14ac:dyDescent="0.4">
      <c r="A39" s="317">
        <v>26</v>
      </c>
      <c r="B39" s="281" t="s">
        <v>134</v>
      </c>
      <c r="C39" s="281" t="s">
        <v>913</v>
      </c>
      <c r="D39" s="281" t="s">
        <v>135</v>
      </c>
      <c r="E39" s="318">
        <v>58000</v>
      </c>
      <c r="F39" s="319"/>
      <c r="G39" s="318"/>
      <c r="H39" s="318" t="s">
        <v>11</v>
      </c>
      <c r="I39" s="320"/>
      <c r="J39" s="316" t="s">
        <v>851</v>
      </c>
      <c r="K39" s="280" t="s">
        <v>914</v>
      </c>
      <c r="L39" s="312" t="s">
        <v>1</v>
      </c>
    </row>
    <row r="40" spans="1:12" ht="63" x14ac:dyDescent="0.4">
      <c r="A40" s="312">
        <v>27</v>
      </c>
      <c r="B40" s="327" t="s">
        <v>874</v>
      </c>
      <c r="C40" s="281" t="s">
        <v>850</v>
      </c>
      <c r="D40" s="327" t="s">
        <v>875</v>
      </c>
      <c r="E40" s="332">
        <v>800000</v>
      </c>
      <c r="F40" s="333"/>
      <c r="G40" s="332"/>
      <c r="H40" s="332"/>
      <c r="I40" s="334"/>
      <c r="J40" s="316" t="s">
        <v>851</v>
      </c>
      <c r="K40" s="280" t="s">
        <v>852</v>
      </c>
      <c r="L40" s="331" t="s">
        <v>1</v>
      </c>
    </row>
    <row r="41" spans="1:12" ht="63" x14ac:dyDescent="0.4">
      <c r="A41" s="312">
        <v>28</v>
      </c>
      <c r="B41" s="281" t="s">
        <v>39</v>
      </c>
      <c r="C41" s="281" t="s">
        <v>850</v>
      </c>
      <c r="D41" s="281" t="s">
        <v>1420</v>
      </c>
      <c r="E41" s="318">
        <v>600000</v>
      </c>
      <c r="F41" s="319"/>
      <c r="G41" s="318"/>
      <c r="H41" s="318"/>
      <c r="I41" s="320"/>
      <c r="J41" s="316" t="s">
        <v>851</v>
      </c>
      <c r="K41" s="280" t="s">
        <v>852</v>
      </c>
      <c r="L41" s="312" t="s">
        <v>1</v>
      </c>
    </row>
    <row r="42" spans="1:12" ht="63" x14ac:dyDescent="0.4">
      <c r="A42" s="317">
        <v>29</v>
      </c>
      <c r="B42" s="281" t="s">
        <v>38</v>
      </c>
      <c r="C42" s="281" t="s">
        <v>850</v>
      </c>
      <c r="D42" s="281" t="s">
        <v>876</v>
      </c>
      <c r="E42" s="318">
        <v>400000</v>
      </c>
      <c r="F42" s="319"/>
      <c r="G42" s="318"/>
      <c r="H42" s="318"/>
      <c r="I42" s="320"/>
      <c r="J42" s="316" t="s">
        <v>851</v>
      </c>
      <c r="K42" s="280" t="s">
        <v>852</v>
      </c>
      <c r="L42" s="312" t="s">
        <v>1</v>
      </c>
    </row>
    <row r="43" spans="1:12" s="325" customFormat="1" ht="63" x14ac:dyDescent="0.4">
      <c r="A43" s="312">
        <v>30</v>
      </c>
      <c r="B43" s="282" t="s">
        <v>1610</v>
      </c>
      <c r="C43" s="282" t="s">
        <v>850</v>
      </c>
      <c r="D43" s="282" t="s">
        <v>1836</v>
      </c>
      <c r="E43" s="321">
        <v>150000</v>
      </c>
      <c r="F43" s="326"/>
      <c r="G43" s="321"/>
      <c r="H43" s="321" t="s">
        <v>11</v>
      </c>
      <c r="I43" s="322"/>
      <c r="J43" s="323" t="s">
        <v>851</v>
      </c>
      <c r="K43" s="132" t="s">
        <v>852</v>
      </c>
      <c r="L43" s="324" t="s">
        <v>1</v>
      </c>
    </row>
    <row r="44" spans="1:12" ht="63" x14ac:dyDescent="0.4">
      <c r="A44" s="312">
        <v>31</v>
      </c>
      <c r="B44" s="281" t="s">
        <v>1425</v>
      </c>
      <c r="C44" s="281" t="s">
        <v>850</v>
      </c>
      <c r="D44" s="281" t="s">
        <v>1426</v>
      </c>
      <c r="E44" s="318">
        <v>150000</v>
      </c>
      <c r="F44" s="319"/>
      <c r="G44" s="318"/>
      <c r="H44" s="318" t="s">
        <v>11</v>
      </c>
      <c r="I44" s="320"/>
      <c r="J44" s="316" t="s">
        <v>851</v>
      </c>
      <c r="K44" s="280" t="s">
        <v>852</v>
      </c>
      <c r="L44" s="312" t="s">
        <v>1</v>
      </c>
    </row>
    <row r="45" spans="1:12" ht="63" x14ac:dyDescent="0.4">
      <c r="A45" s="317">
        <v>32</v>
      </c>
      <c r="B45" s="281" t="s">
        <v>158</v>
      </c>
      <c r="C45" s="281" t="s">
        <v>850</v>
      </c>
      <c r="D45" s="281" t="s">
        <v>880</v>
      </c>
      <c r="E45" s="318">
        <v>100000</v>
      </c>
      <c r="F45" s="319"/>
      <c r="G45" s="318"/>
      <c r="H45" s="318" t="s">
        <v>11</v>
      </c>
      <c r="I45" s="320"/>
      <c r="J45" s="316" t="s">
        <v>851</v>
      </c>
      <c r="K45" s="280" t="s">
        <v>852</v>
      </c>
      <c r="L45" s="312" t="s">
        <v>1</v>
      </c>
    </row>
    <row r="46" spans="1:12" ht="63" x14ac:dyDescent="0.4">
      <c r="A46" s="312">
        <v>33</v>
      </c>
      <c r="B46" s="281" t="s">
        <v>1427</v>
      </c>
      <c r="C46" s="281" t="s">
        <v>850</v>
      </c>
      <c r="D46" s="281" t="s">
        <v>1428</v>
      </c>
      <c r="E46" s="318">
        <v>150000</v>
      </c>
      <c r="F46" s="319"/>
      <c r="G46" s="318"/>
      <c r="H46" s="318"/>
      <c r="I46" s="320"/>
      <c r="J46" s="316" t="s">
        <v>851</v>
      </c>
      <c r="K46" s="280" t="s">
        <v>852</v>
      </c>
      <c r="L46" s="312" t="s">
        <v>1</v>
      </c>
    </row>
    <row r="47" spans="1:12" ht="63" x14ac:dyDescent="0.4">
      <c r="A47" s="312">
        <v>34</v>
      </c>
      <c r="B47" s="281" t="s">
        <v>1429</v>
      </c>
      <c r="C47" s="281" t="s">
        <v>850</v>
      </c>
      <c r="D47" s="281" t="s">
        <v>1430</v>
      </c>
      <c r="E47" s="318">
        <v>100000</v>
      </c>
      <c r="F47" s="319"/>
      <c r="G47" s="318"/>
      <c r="H47" s="318"/>
      <c r="I47" s="320"/>
      <c r="J47" s="316" t="s">
        <v>851</v>
      </c>
      <c r="K47" s="280" t="s">
        <v>852</v>
      </c>
      <c r="L47" s="312" t="s">
        <v>1</v>
      </c>
    </row>
    <row r="48" spans="1:12" ht="63" x14ac:dyDescent="0.4">
      <c r="A48" s="317">
        <v>35</v>
      </c>
      <c r="B48" s="281" t="s">
        <v>1431</v>
      </c>
      <c r="C48" s="281" t="s">
        <v>850</v>
      </c>
      <c r="D48" s="281" t="s">
        <v>1432</v>
      </c>
      <c r="E48" s="318">
        <v>150000</v>
      </c>
      <c r="F48" s="319"/>
      <c r="G48" s="318"/>
      <c r="H48" s="318"/>
      <c r="I48" s="320"/>
      <c r="J48" s="316" t="s">
        <v>851</v>
      </c>
      <c r="K48" s="280" t="s">
        <v>852</v>
      </c>
      <c r="L48" s="312" t="s">
        <v>1</v>
      </c>
    </row>
    <row r="49" spans="1:12" ht="63" x14ac:dyDescent="0.4">
      <c r="A49" s="312">
        <v>36</v>
      </c>
      <c r="B49" s="281" t="s">
        <v>1751</v>
      </c>
      <c r="C49" s="281" t="s">
        <v>850</v>
      </c>
      <c r="D49" s="280" t="s">
        <v>1752</v>
      </c>
      <c r="E49" s="335"/>
      <c r="F49" s="313">
        <v>1900000</v>
      </c>
      <c r="G49" s="336"/>
      <c r="H49" s="313"/>
      <c r="I49" s="315"/>
      <c r="J49" s="316" t="s">
        <v>851</v>
      </c>
      <c r="K49" s="280" t="s">
        <v>852</v>
      </c>
      <c r="L49" s="312" t="s">
        <v>1</v>
      </c>
    </row>
    <row r="50" spans="1:12" ht="63" x14ac:dyDescent="0.4">
      <c r="A50" s="312">
        <v>37</v>
      </c>
      <c r="B50" s="281" t="s">
        <v>1753</v>
      </c>
      <c r="C50" s="281" t="s">
        <v>850</v>
      </c>
      <c r="D50" s="281" t="s">
        <v>1754</v>
      </c>
      <c r="E50" s="318"/>
      <c r="F50" s="318">
        <v>500000</v>
      </c>
      <c r="G50" s="336"/>
      <c r="H50" s="318"/>
      <c r="I50" s="320"/>
      <c r="J50" s="316" t="s">
        <v>851</v>
      </c>
      <c r="K50" s="280" t="s">
        <v>852</v>
      </c>
      <c r="L50" s="312" t="s">
        <v>1</v>
      </c>
    </row>
    <row r="51" spans="1:12" ht="62.25" customHeight="1" x14ac:dyDescent="0.4">
      <c r="A51" s="317">
        <v>38</v>
      </c>
      <c r="B51" s="281" t="s">
        <v>45</v>
      </c>
      <c r="C51" s="281" t="s">
        <v>850</v>
      </c>
      <c r="D51" s="281" t="s">
        <v>883</v>
      </c>
      <c r="E51" s="318"/>
      <c r="F51" s="318">
        <v>224000</v>
      </c>
      <c r="G51" s="336"/>
      <c r="H51" s="318"/>
      <c r="I51" s="320"/>
      <c r="J51" s="316" t="s">
        <v>851</v>
      </c>
      <c r="K51" s="280" t="s">
        <v>852</v>
      </c>
      <c r="L51" s="312" t="s">
        <v>1</v>
      </c>
    </row>
    <row r="52" spans="1:12" ht="63" x14ac:dyDescent="0.4">
      <c r="A52" s="312">
        <v>39</v>
      </c>
      <c r="B52" s="327" t="s">
        <v>69</v>
      </c>
      <c r="C52" s="281" t="s">
        <v>850</v>
      </c>
      <c r="D52" s="327" t="s">
        <v>884</v>
      </c>
      <c r="E52" s="332"/>
      <c r="F52" s="332">
        <v>300000</v>
      </c>
      <c r="G52" s="336"/>
      <c r="H52" s="332"/>
      <c r="I52" s="334"/>
      <c r="J52" s="316" t="s">
        <v>851</v>
      </c>
      <c r="K52" s="280" t="s">
        <v>852</v>
      </c>
      <c r="L52" s="331" t="s">
        <v>1</v>
      </c>
    </row>
    <row r="53" spans="1:12" ht="67.5" customHeight="1" x14ac:dyDescent="0.4">
      <c r="A53" s="312">
        <v>40</v>
      </c>
      <c r="B53" s="281" t="s">
        <v>855</v>
      </c>
      <c r="C53" s="281" t="s">
        <v>850</v>
      </c>
      <c r="D53" s="281" t="s">
        <v>856</v>
      </c>
      <c r="E53" s="337"/>
      <c r="F53" s="318">
        <v>240000</v>
      </c>
      <c r="G53" s="336"/>
      <c r="H53" s="318"/>
      <c r="I53" s="320"/>
      <c r="J53" s="316" t="s">
        <v>851</v>
      </c>
      <c r="K53" s="280" t="s">
        <v>852</v>
      </c>
      <c r="L53" s="312" t="s">
        <v>1</v>
      </c>
    </row>
    <row r="54" spans="1:12" ht="69" customHeight="1" x14ac:dyDescent="0.4">
      <c r="A54" s="317">
        <v>41</v>
      </c>
      <c r="B54" s="281" t="s">
        <v>50</v>
      </c>
      <c r="C54" s="281" t="s">
        <v>850</v>
      </c>
      <c r="D54" s="281" t="s">
        <v>46</v>
      </c>
      <c r="E54" s="337"/>
      <c r="F54" s="318">
        <v>248000</v>
      </c>
      <c r="G54" s="336"/>
      <c r="H54" s="318"/>
      <c r="I54" s="320"/>
      <c r="J54" s="316" t="s">
        <v>851</v>
      </c>
      <c r="K54" s="280" t="s">
        <v>852</v>
      </c>
      <c r="L54" s="312" t="s">
        <v>1</v>
      </c>
    </row>
    <row r="55" spans="1:12" ht="63" x14ac:dyDescent="0.4">
      <c r="A55" s="312">
        <v>42</v>
      </c>
      <c r="B55" s="281" t="s">
        <v>1491</v>
      </c>
      <c r="C55" s="281" t="s">
        <v>850</v>
      </c>
      <c r="D55" s="281" t="s">
        <v>1494</v>
      </c>
      <c r="E55" s="337"/>
      <c r="F55" s="313">
        <v>1900000</v>
      </c>
      <c r="G55" s="336"/>
      <c r="H55" s="318"/>
      <c r="I55" s="320"/>
      <c r="J55" s="316" t="s">
        <v>851</v>
      </c>
      <c r="K55" s="280" t="s">
        <v>852</v>
      </c>
      <c r="L55" s="312" t="s">
        <v>1</v>
      </c>
    </row>
    <row r="56" spans="1:12" ht="63" x14ac:dyDescent="0.4">
      <c r="A56" s="312">
        <v>43</v>
      </c>
      <c r="B56" s="281" t="s">
        <v>857</v>
      </c>
      <c r="C56" s="281" t="s">
        <v>850</v>
      </c>
      <c r="D56" s="281" t="s">
        <v>858</v>
      </c>
      <c r="E56" s="337"/>
      <c r="F56" s="313">
        <v>1900000</v>
      </c>
      <c r="G56" s="336"/>
      <c r="H56" s="318"/>
      <c r="I56" s="320"/>
      <c r="J56" s="316" t="s">
        <v>851</v>
      </c>
      <c r="K56" s="280" t="s">
        <v>852</v>
      </c>
      <c r="L56" s="312" t="s">
        <v>1</v>
      </c>
    </row>
    <row r="57" spans="1:12" ht="63" x14ac:dyDescent="0.4">
      <c r="A57" s="317">
        <v>44</v>
      </c>
      <c r="B57" s="281" t="s">
        <v>23</v>
      </c>
      <c r="C57" s="281" t="s">
        <v>850</v>
      </c>
      <c r="D57" s="281" t="s">
        <v>24</v>
      </c>
      <c r="E57" s="318" t="s">
        <v>11</v>
      </c>
      <c r="F57" s="318">
        <v>168000</v>
      </c>
      <c r="G57" s="336"/>
      <c r="H57" s="318"/>
      <c r="I57" s="320"/>
      <c r="J57" s="316" t="s">
        <v>851</v>
      </c>
      <c r="K57" s="280" t="s">
        <v>852</v>
      </c>
      <c r="L57" s="312" t="s">
        <v>1</v>
      </c>
    </row>
    <row r="58" spans="1:12" ht="63" x14ac:dyDescent="0.4">
      <c r="A58" s="312">
        <v>45</v>
      </c>
      <c r="B58" s="281" t="s">
        <v>3</v>
      </c>
      <c r="C58" s="281" t="s">
        <v>850</v>
      </c>
      <c r="D58" s="281" t="s">
        <v>22</v>
      </c>
      <c r="E58" s="318" t="s">
        <v>11</v>
      </c>
      <c r="F58" s="318">
        <v>300000</v>
      </c>
      <c r="G58" s="336"/>
      <c r="H58" s="318"/>
      <c r="I58" s="320"/>
      <c r="J58" s="316" t="s">
        <v>851</v>
      </c>
      <c r="K58" s="280" t="s">
        <v>852</v>
      </c>
      <c r="L58" s="312" t="s">
        <v>1</v>
      </c>
    </row>
    <row r="59" spans="1:12" ht="63" x14ac:dyDescent="0.4">
      <c r="A59" s="312">
        <v>46</v>
      </c>
      <c r="B59" s="281" t="s">
        <v>47</v>
      </c>
      <c r="C59" s="281" t="s">
        <v>850</v>
      </c>
      <c r="D59" s="281" t="s">
        <v>48</v>
      </c>
      <c r="E59" s="318"/>
      <c r="F59" s="318">
        <v>80000</v>
      </c>
      <c r="G59" s="336"/>
      <c r="H59" s="318"/>
      <c r="I59" s="320"/>
      <c r="J59" s="316" t="s">
        <v>851</v>
      </c>
      <c r="K59" s="280" t="s">
        <v>852</v>
      </c>
      <c r="L59" s="312" t="s">
        <v>1</v>
      </c>
    </row>
    <row r="60" spans="1:12" ht="63" x14ac:dyDescent="0.4">
      <c r="A60" s="317">
        <v>47</v>
      </c>
      <c r="B60" s="327" t="s">
        <v>67</v>
      </c>
      <c r="C60" s="281" t="s">
        <v>850</v>
      </c>
      <c r="D60" s="327" t="s">
        <v>68</v>
      </c>
      <c r="E60" s="332"/>
      <c r="F60" s="332">
        <v>120000</v>
      </c>
      <c r="G60" s="336"/>
      <c r="H60" s="332"/>
      <c r="I60" s="334"/>
      <c r="J60" s="316" t="s">
        <v>851</v>
      </c>
      <c r="K60" s="280" t="s">
        <v>852</v>
      </c>
      <c r="L60" s="331" t="s">
        <v>1</v>
      </c>
    </row>
    <row r="61" spans="1:12" ht="67.5" customHeight="1" x14ac:dyDescent="0.4">
      <c r="A61" s="312">
        <v>48</v>
      </c>
      <c r="B61" s="327" t="s">
        <v>72</v>
      </c>
      <c r="C61" s="281" t="s">
        <v>850</v>
      </c>
      <c r="D61" s="327" t="s">
        <v>73</v>
      </c>
      <c r="E61" s="328"/>
      <c r="F61" s="328">
        <v>35000</v>
      </c>
      <c r="G61" s="336"/>
      <c r="H61" s="328"/>
      <c r="I61" s="330"/>
      <c r="J61" s="316" t="s">
        <v>851</v>
      </c>
      <c r="K61" s="280" t="s">
        <v>852</v>
      </c>
      <c r="L61" s="331" t="s">
        <v>1</v>
      </c>
    </row>
    <row r="62" spans="1:12" ht="66" customHeight="1" x14ac:dyDescent="0.4">
      <c r="A62" s="312">
        <v>49</v>
      </c>
      <c r="B62" s="327" t="s">
        <v>897</v>
      </c>
      <c r="C62" s="281" t="s">
        <v>850</v>
      </c>
      <c r="D62" s="327" t="s">
        <v>898</v>
      </c>
      <c r="E62" s="332"/>
      <c r="F62" s="332">
        <v>80000</v>
      </c>
      <c r="G62" s="336"/>
      <c r="H62" s="332"/>
      <c r="I62" s="334"/>
      <c r="J62" s="316" t="s">
        <v>851</v>
      </c>
      <c r="K62" s="280" t="s">
        <v>852</v>
      </c>
      <c r="L62" s="331" t="s">
        <v>1</v>
      </c>
    </row>
    <row r="63" spans="1:12" ht="66.75" customHeight="1" x14ac:dyDescent="0.4">
      <c r="A63" s="317">
        <v>50</v>
      </c>
      <c r="B63" s="327" t="s">
        <v>2087</v>
      </c>
      <c r="C63" s="281" t="s">
        <v>850</v>
      </c>
      <c r="D63" s="327" t="s">
        <v>2088</v>
      </c>
      <c r="E63" s="338"/>
      <c r="F63" s="328" t="s">
        <v>11</v>
      </c>
      <c r="G63" s="332">
        <v>200000</v>
      </c>
      <c r="H63" s="328"/>
      <c r="I63" s="330"/>
      <c r="J63" s="316" t="s">
        <v>851</v>
      </c>
      <c r="K63" s="280" t="s">
        <v>852</v>
      </c>
      <c r="L63" s="331" t="s">
        <v>1</v>
      </c>
    </row>
    <row r="64" spans="1:12" ht="62.25" customHeight="1" x14ac:dyDescent="0.4">
      <c r="A64" s="312">
        <v>51</v>
      </c>
      <c r="B64" s="327" t="s">
        <v>885</v>
      </c>
      <c r="C64" s="281" t="s">
        <v>850</v>
      </c>
      <c r="D64" s="327" t="s">
        <v>886</v>
      </c>
      <c r="E64" s="332"/>
      <c r="F64" s="332">
        <v>200000</v>
      </c>
      <c r="G64" s="336"/>
      <c r="H64" s="332"/>
      <c r="I64" s="334"/>
      <c r="J64" s="316" t="s">
        <v>851</v>
      </c>
      <c r="K64" s="280" t="s">
        <v>852</v>
      </c>
      <c r="L64" s="331" t="s">
        <v>1</v>
      </c>
    </row>
    <row r="65" spans="1:12" ht="66.75" customHeight="1" x14ac:dyDescent="0.4">
      <c r="A65" s="312">
        <v>52</v>
      </c>
      <c r="B65" s="327" t="s">
        <v>863</v>
      </c>
      <c r="C65" s="281" t="s">
        <v>850</v>
      </c>
      <c r="D65" s="327" t="s">
        <v>864</v>
      </c>
      <c r="E65" s="338"/>
      <c r="F65" s="332">
        <v>160000</v>
      </c>
      <c r="G65" s="336"/>
      <c r="H65" s="332"/>
      <c r="I65" s="334"/>
      <c r="J65" s="316" t="s">
        <v>851</v>
      </c>
      <c r="K65" s="280" t="s">
        <v>852</v>
      </c>
      <c r="L65" s="331" t="s">
        <v>1</v>
      </c>
    </row>
    <row r="66" spans="1:12" ht="63" x14ac:dyDescent="0.4">
      <c r="A66" s="317">
        <v>53</v>
      </c>
      <c r="B66" s="281" t="s">
        <v>13</v>
      </c>
      <c r="C66" s="281" t="s">
        <v>887</v>
      </c>
      <c r="D66" s="281" t="s">
        <v>888</v>
      </c>
      <c r="E66" s="338"/>
      <c r="F66" s="318">
        <v>100000</v>
      </c>
      <c r="G66" s="336"/>
      <c r="H66" s="318"/>
      <c r="I66" s="320"/>
      <c r="J66" s="316" t="s">
        <v>851</v>
      </c>
      <c r="K66" s="280" t="s">
        <v>852</v>
      </c>
      <c r="L66" s="312" t="s">
        <v>1</v>
      </c>
    </row>
    <row r="67" spans="1:12" ht="66.75" customHeight="1" x14ac:dyDescent="0.4">
      <c r="A67" s="312">
        <v>54</v>
      </c>
      <c r="B67" s="281" t="s">
        <v>27</v>
      </c>
      <c r="C67" s="281" t="s">
        <v>850</v>
      </c>
      <c r="D67" s="281" t="s">
        <v>28</v>
      </c>
      <c r="E67" s="318"/>
      <c r="F67" s="318">
        <v>70000</v>
      </c>
      <c r="G67" s="336"/>
      <c r="H67" s="318"/>
      <c r="I67" s="320"/>
      <c r="J67" s="316" t="s">
        <v>851</v>
      </c>
      <c r="K67" s="280" t="s">
        <v>852</v>
      </c>
      <c r="L67" s="312" t="s">
        <v>1</v>
      </c>
    </row>
    <row r="68" spans="1:12" ht="63" x14ac:dyDescent="0.4">
      <c r="A68" s="312">
        <v>55</v>
      </c>
      <c r="B68" s="327" t="s">
        <v>51</v>
      </c>
      <c r="C68" s="281" t="s">
        <v>850</v>
      </c>
      <c r="D68" s="327" t="s">
        <v>846</v>
      </c>
      <c r="E68" s="328"/>
      <c r="F68" s="328">
        <v>150000</v>
      </c>
      <c r="G68" s="336"/>
      <c r="H68" s="328" t="s">
        <v>11</v>
      </c>
      <c r="I68" s="330"/>
      <c r="J68" s="316" t="s">
        <v>851</v>
      </c>
      <c r="K68" s="280" t="s">
        <v>852</v>
      </c>
      <c r="L68" s="331" t="s">
        <v>1</v>
      </c>
    </row>
    <row r="69" spans="1:12" ht="63" x14ac:dyDescent="0.4">
      <c r="A69" s="317">
        <v>56</v>
      </c>
      <c r="B69" s="281" t="s">
        <v>31</v>
      </c>
      <c r="C69" s="281" t="s">
        <v>850</v>
      </c>
      <c r="D69" s="281" t="s">
        <v>32</v>
      </c>
      <c r="E69" s="338"/>
      <c r="F69" s="318">
        <v>1000000</v>
      </c>
      <c r="G69" s="336"/>
      <c r="H69" s="318"/>
      <c r="I69" s="320"/>
      <c r="J69" s="316" t="s">
        <v>851</v>
      </c>
      <c r="K69" s="280" t="s">
        <v>852</v>
      </c>
      <c r="L69" s="312" t="s">
        <v>1</v>
      </c>
    </row>
    <row r="70" spans="1:12" ht="72" customHeight="1" x14ac:dyDescent="0.4">
      <c r="A70" s="312">
        <v>57</v>
      </c>
      <c r="B70" s="339" t="s">
        <v>1492</v>
      </c>
      <c r="C70" s="281" t="s">
        <v>850</v>
      </c>
      <c r="D70" s="281" t="s">
        <v>1493</v>
      </c>
      <c r="E70" s="338"/>
      <c r="F70" s="313">
        <v>1500000</v>
      </c>
      <c r="G70" s="336"/>
      <c r="H70" s="318"/>
      <c r="I70" s="320"/>
      <c r="J70" s="316" t="s">
        <v>851</v>
      </c>
      <c r="K70" s="280" t="s">
        <v>852</v>
      </c>
      <c r="L70" s="312" t="s">
        <v>1</v>
      </c>
    </row>
    <row r="71" spans="1:12" ht="63" x14ac:dyDescent="0.4">
      <c r="A71" s="312">
        <v>58</v>
      </c>
      <c r="B71" s="327" t="s">
        <v>100</v>
      </c>
      <c r="C71" s="281" t="s">
        <v>850</v>
      </c>
      <c r="D71" s="327" t="s">
        <v>103</v>
      </c>
      <c r="E71" s="332"/>
      <c r="F71" s="332">
        <v>500000</v>
      </c>
      <c r="G71" s="336"/>
      <c r="H71" s="332"/>
      <c r="I71" s="334"/>
      <c r="J71" s="316" t="s">
        <v>851</v>
      </c>
      <c r="K71" s="280" t="s">
        <v>852</v>
      </c>
      <c r="L71" s="331" t="s">
        <v>1</v>
      </c>
    </row>
    <row r="72" spans="1:12" ht="63" x14ac:dyDescent="0.4">
      <c r="A72" s="317">
        <v>59</v>
      </c>
      <c r="B72" s="281" t="s">
        <v>869</v>
      </c>
      <c r="C72" s="281" t="s">
        <v>850</v>
      </c>
      <c r="D72" s="281" t="s">
        <v>870</v>
      </c>
      <c r="E72" s="338"/>
      <c r="F72" s="318">
        <v>1200000</v>
      </c>
      <c r="G72" s="336"/>
      <c r="H72" s="318"/>
      <c r="I72" s="320"/>
      <c r="J72" s="316" t="s">
        <v>851</v>
      </c>
      <c r="K72" s="280" t="s">
        <v>852</v>
      </c>
      <c r="L72" s="312" t="s">
        <v>1</v>
      </c>
    </row>
    <row r="73" spans="1:12" ht="64.5" customHeight="1" x14ac:dyDescent="0.4">
      <c r="A73" s="312">
        <v>60</v>
      </c>
      <c r="B73" s="281" t="s">
        <v>915</v>
      </c>
      <c r="C73" s="281" t="s">
        <v>913</v>
      </c>
      <c r="D73" s="281" t="s">
        <v>916</v>
      </c>
      <c r="E73" s="318"/>
      <c r="F73" s="318">
        <v>300000</v>
      </c>
      <c r="G73" s="336"/>
      <c r="H73" s="318" t="s">
        <v>11</v>
      </c>
      <c r="I73" s="320"/>
      <c r="J73" s="316" t="s">
        <v>851</v>
      </c>
      <c r="K73" s="280" t="s">
        <v>914</v>
      </c>
      <c r="L73" s="312" t="s">
        <v>1</v>
      </c>
    </row>
    <row r="74" spans="1:12" ht="64.5" customHeight="1" x14ac:dyDescent="0.4">
      <c r="A74" s="312">
        <v>61</v>
      </c>
      <c r="B74" s="281" t="s">
        <v>917</v>
      </c>
      <c r="C74" s="281" t="s">
        <v>913</v>
      </c>
      <c r="D74" s="281" t="s">
        <v>918</v>
      </c>
      <c r="E74" s="318"/>
      <c r="F74" s="318">
        <v>150000</v>
      </c>
      <c r="G74" s="336"/>
      <c r="H74" s="318" t="s">
        <v>11</v>
      </c>
      <c r="I74" s="320"/>
      <c r="J74" s="316" t="s">
        <v>851</v>
      </c>
      <c r="K74" s="280" t="s">
        <v>914</v>
      </c>
      <c r="L74" s="312" t="s">
        <v>1</v>
      </c>
    </row>
    <row r="75" spans="1:12" ht="63" x14ac:dyDescent="0.4">
      <c r="A75" s="317">
        <v>62</v>
      </c>
      <c r="B75" s="281" t="s">
        <v>125</v>
      </c>
      <c r="C75" s="281" t="s">
        <v>850</v>
      </c>
      <c r="D75" s="281" t="s">
        <v>126</v>
      </c>
      <c r="E75" s="318"/>
      <c r="F75" s="318">
        <v>130000</v>
      </c>
      <c r="G75" s="336"/>
      <c r="H75" s="318" t="s">
        <v>11</v>
      </c>
      <c r="I75" s="320"/>
      <c r="J75" s="316" t="s">
        <v>851</v>
      </c>
      <c r="K75" s="280" t="s">
        <v>852</v>
      </c>
      <c r="L75" s="312" t="s">
        <v>1</v>
      </c>
    </row>
    <row r="76" spans="1:12" ht="62.25" customHeight="1" x14ac:dyDescent="0.4">
      <c r="A76" s="312">
        <v>63</v>
      </c>
      <c r="B76" s="281" t="s">
        <v>1741</v>
      </c>
      <c r="C76" s="281" t="s">
        <v>913</v>
      </c>
      <c r="D76" s="281" t="s">
        <v>1742</v>
      </c>
      <c r="E76" s="313"/>
      <c r="F76" s="313">
        <v>65000</v>
      </c>
      <c r="G76" s="336"/>
      <c r="H76" s="313" t="s">
        <v>11</v>
      </c>
      <c r="I76" s="315"/>
      <c r="J76" s="316" t="s">
        <v>851</v>
      </c>
      <c r="K76" s="280" t="s">
        <v>914</v>
      </c>
      <c r="L76" s="312" t="s">
        <v>1</v>
      </c>
    </row>
    <row r="77" spans="1:12" ht="63" x14ac:dyDescent="0.4">
      <c r="A77" s="312">
        <v>64</v>
      </c>
      <c r="B77" s="327" t="s">
        <v>127</v>
      </c>
      <c r="C77" s="281" t="s">
        <v>913</v>
      </c>
      <c r="D77" s="327" t="s">
        <v>128</v>
      </c>
      <c r="E77" s="328"/>
      <c r="F77" s="328">
        <v>80000</v>
      </c>
      <c r="G77" s="336"/>
      <c r="H77" s="328" t="s">
        <v>11</v>
      </c>
      <c r="I77" s="330"/>
      <c r="J77" s="316" t="s">
        <v>851</v>
      </c>
      <c r="K77" s="280" t="s">
        <v>914</v>
      </c>
      <c r="L77" s="331" t="s">
        <v>1</v>
      </c>
    </row>
    <row r="78" spans="1:12" ht="63" x14ac:dyDescent="0.4">
      <c r="A78" s="317">
        <v>65</v>
      </c>
      <c r="B78" s="281" t="s">
        <v>17</v>
      </c>
      <c r="C78" s="281" t="s">
        <v>850</v>
      </c>
      <c r="D78" s="281" t="s">
        <v>49</v>
      </c>
      <c r="E78" s="338"/>
      <c r="G78" s="336"/>
      <c r="H78" s="318"/>
      <c r="I78" s="318">
        <v>250000</v>
      </c>
      <c r="J78" s="316" t="s">
        <v>851</v>
      </c>
      <c r="K78" s="280" t="s">
        <v>852</v>
      </c>
      <c r="L78" s="312" t="s">
        <v>1</v>
      </c>
    </row>
    <row r="79" spans="1:12" ht="63" x14ac:dyDescent="0.4">
      <c r="A79" s="312">
        <v>66</v>
      </c>
      <c r="B79" s="281" t="s">
        <v>132</v>
      </c>
      <c r="C79" s="281" t="s">
        <v>850</v>
      </c>
      <c r="D79" s="281" t="s">
        <v>133</v>
      </c>
      <c r="E79" s="338"/>
      <c r="F79" s="318">
        <v>40000</v>
      </c>
      <c r="G79" s="336"/>
      <c r="H79" s="318" t="s">
        <v>11</v>
      </c>
      <c r="I79" s="320"/>
      <c r="J79" s="316" t="s">
        <v>851</v>
      </c>
      <c r="K79" s="280" t="s">
        <v>852</v>
      </c>
      <c r="L79" s="312" t="s">
        <v>1</v>
      </c>
    </row>
    <row r="80" spans="1:12" ht="63" x14ac:dyDescent="0.4">
      <c r="A80" s="312">
        <v>67</v>
      </c>
      <c r="B80" s="327" t="s">
        <v>924</v>
      </c>
      <c r="C80" s="281" t="s">
        <v>913</v>
      </c>
      <c r="D80" s="327" t="s">
        <v>925</v>
      </c>
      <c r="E80" s="338"/>
      <c r="F80" s="332">
        <v>400000</v>
      </c>
      <c r="G80" s="336"/>
      <c r="H80" s="332"/>
      <c r="I80" s="334"/>
      <c r="J80" s="316" t="s">
        <v>851</v>
      </c>
      <c r="K80" s="280" t="s">
        <v>914</v>
      </c>
      <c r="L80" s="331" t="s">
        <v>1</v>
      </c>
    </row>
    <row r="81" spans="1:12" ht="63" x14ac:dyDescent="0.4">
      <c r="A81" s="317">
        <v>68</v>
      </c>
      <c r="B81" s="327" t="s">
        <v>56</v>
      </c>
      <c r="C81" s="281" t="s">
        <v>850</v>
      </c>
      <c r="D81" s="327" t="s">
        <v>877</v>
      </c>
      <c r="E81" s="338"/>
      <c r="F81" s="332">
        <v>300000</v>
      </c>
      <c r="G81" s="336"/>
      <c r="H81" s="332"/>
      <c r="I81" s="334"/>
      <c r="J81" s="316" t="s">
        <v>851</v>
      </c>
      <c r="K81" s="280" t="s">
        <v>852</v>
      </c>
      <c r="L81" s="331" t="s">
        <v>1</v>
      </c>
    </row>
    <row r="82" spans="1:12" ht="63" x14ac:dyDescent="0.4">
      <c r="A82" s="312">
        <v>69</v>
      </c>
      <c r="B82" s="281" t="s">
        <v>136</v>
      </c>
      <c r="C82" s="281" t="s">
        <v>850</v>
      </c>
      <c r="D82" s="281" t="s">
        <v>137</v>
      </c>
      <c r="E82" s="338"/>
      <c r="F82" s="318">
        <v>480000</v>
      </c>
      <c r="G82" s="336"/>
      <c r="H82" s="318"/>
      <c r="I82" s="320"/>
      <c r="J82" s="316" t="s">
        <v>851</v>
      </c>
      <c r="K82" s="280" t="s">
        <v>852</v>
      </c>
      <c r="L82" s="312" t="s">
        <v>1</v>
      </c>
    </row>
    <row r="83" spans="1:12" ht="63" x14ac:dyDescent="0.4">
      <c r="A83" s="312">
        <v>70</v>
      </c>
      <c r="B83" s="281" t="s">
        <v>40</v>
      </c>
      <c r="C83" s="281" t="s">
        <v>850</v>
      </c>
      <c r="D83" s="281" t="s">
        <v>41</v>
      </c>
      <c r="E83" s="318" t="s">
        <v>11</v>
      </c>
      <c r="F83" s="318">
        <v>240000</v>
      </c>
      <c r="G83" s="336"/>
      <c r="H83" s="318"/>
      <c r="I83" s="320"/>
      <c r="J83" s="316" t="s">
        <v>851</v>
      </c>
      <c r="K83" s="280" t="s">
        <v>852</v>
      </c>
      <c r="L83" s="312" t="s">
        <v>1</v>
      </c>
    </row>
    <row r="84" spans="1:12" ht="63" x14ac:dyDescent="0.4">
      <c r="A84" s="317">
        <v>71</v>
      </c>
      <c r="B84" s="281" t="s">
        <v>878</v>
      </c>
      <c r="C84" s="281" t="s">
        <v>850</v>
      </c>
      <c r="D84" s="281" t="s">
        <v>879</v>
      </c>
      <c r="E84" s="338"/>
      <c r="F84" s="318">
        <v>200000</v>
      </c>
      <c r="G84" s="336"/>
      <c r="H84" s="318" t="s">
        <v>11</v>
      </c>
      <c r="I84" s="320"/>
      <c r="J84" s="316" t="s">
        <v>851</v>
      </c>
      <c r="K84" s="280" t="s">
        <v>852</v>
      </c>
      <c r="L84" s="312" t="s">
        <v>1</v>
      </c>
    </row>
    <row r="85" spans="1:12" ht="63" x14ac:dyDescent="0.4">
      <c r="A85" s="312">
        <v>72</v>
      </c>
      <c r="B85" s="281" t="s">
        <v>42</v>
      </c>
      <c r="C85" s="281" t="s">
        <v>850</v>
      </c>
      <c r="D85" s="281" t="s">
        <v>43</v>
      </c>
      <c r="E85" s="338"/>
      <c r="F85" s="318">
        <v>160000</v>
      </c>
      <c r="G85" s="336"/>
      <c r="H85" s="318"/>
      <c r="I85" s="320"/>
      <c r="J85" s="316" t="s">
        <v>851</v>
      </c>
      <c r="K85" s="280" t="s">
        <v>852</v>
      </c>
      <c r="L85" s="312" t="s">
        <v>1</v>
      </c>
    </row>
    <row r="86" spans="1:12" ht="63" x14ac:dyDescent="0.4">
      <c r="A86" s="312">
        <v>73</v>
      </c>
      <c r="B86" s="327" t="s">
        <v>58</v>
      </c>
      <c r="C86" s="281" t="s">
        <v>850</v>
      </c>
      <c r="D86" s="327" t="s">
        <v>1495</v>
      </c>
      <c r="E86" s="338"/>
      <c r="F86" s="332">
        <v>2000000</v>
      </c>
      <c r="G86" s="336"/>
      <c r="H86" s="332"/>
      <c r="I86" s="334"/>
      <c r="J86" s="316" t="s">
        <v>851</v>
      </c>
      <c r="K86" s="280" t="s">
        <v>852</v>
      </c>
      <c r="L86" s="331" t="s">
        <v>1</v>
      </c>
    </row>
    <row r="87" spans="1:12" ht="63" x14ac:dyDescent="0.4">
      <c r="A87" s="317">
        <v>74</v>
      </c>
      <c r="B87" s="281" t="s">
        <v>44</v>
      </c>
      <c r="C87" s="281" t="s">
        <v>850</v>
      </c>
      <c r="D87" s="281" t="s">
        <v>19</v>
      </c>
      <c r="E87" s="318" t="s">
        <v>11</v>
      </c>
      <c r="F87" s="318">
        <v>160000</v>
      </c>
      <c r="G87" s="336"/>
      <c r="H87" s="318"/>
      <c r="I87" s="320"/>
      <c r="J87" s="316" t="s">
        <v>851</v>
      </c>
      <c r="K87" s="280" t="s">
        <v>852</v>
      </c>
      <c r="L87" s="312" t="s">
        <v>1</v>
      </c>
    </row>
    <row r="88" spans="1:12" ht="63" x14ac:dyDescent="0.4">
      <c r="A88" s="312">
        <v>75</v>
      </c>
      <c r="B88" s="327" t="s">
        <v>60</v>
      </c>
      <c r="C88" s="281" t="s">
        <v>850</v>
      </c>
      <c r="D88" s="327" t="s">
        <v>57</v>
      </c>
      <c r="E88" s="332"/>
      <c r="F88" s="332">
        <v>320000</v>
      </c>
      <c r="G88" s="336"/>
      <c r="H88" s="332"/>
      <c r="I88" s="334"/>
      <c r="J88" s="316" t="s">
        <v>851</v>
      </c>
      <c r="K88" s="280" t="s">
        <v>852</v>
      </c>
      <c r="L88" s="331" t="s">
        <v>1</v>
      </c>
    </row>
    <row r="89" spans="1:12" ht="63" x14ac:dyDescent="0.4">
      <c r="A89" s="312">
        <v>76</v>
      </c>
      <c r="B89" s="281" t="s">
        <v>881</v>
      </c>
      <c r="C89" s="281" t="s">
        <v>850</v>
      </c>
      <c r="D89" s="281" t="s">
        <v>882</v>
      </c>
      <c r="E89" s="338"/>
      <c r="F89" s="318">
        <v>400000</v>
      </c>
      <c r="G89" s="336"/>
      <c r="H89" s="318"/>
      <c r="I89" s="320"/>
      <c r="J89" s="316" t="s">
        <v>851</v>
      </c>
      <c r="K89" s="280" t="s">
        <v>852</v>
      </c>
      <c r="L89" s="312" t="s">
        <v>1</v>
      </c>
    </row>
    <row r="90" spans="1:12" ht="63" x14ac:dyDescent="0.4">
      <c r="A90" s="317">
        <v>77</v>
      </c>
      <c r="B90" s="327" t="s">
        <v>1435</v>
      </c>
      <c r="C90" s="281" t="s">
        <v>850</v>
      </c>
      <c r="D90" s="327" t="s">
        <v>1436</v>
      </c>
      <c r="E90" s="332"/>
      <c r="F90" s="332">
        <v>1500000</v>
      </c>
      <c r="G90" s="336"/>
      <c r="H90" s="332"/>
      <c r="I90" s="334"/>
      <c r="J90" s="316" t="s">
        <v>851</v>
      </c>
      <c r="K90" s="280" t="s">
        <v>852</v>
      </c>
      <c r="L90" s="331" t="s">
        <v>1</v>
      </c>
    </row>
    <row r="91" spans="1:12" ht="63" x14ac:dyDescent="0.4">
      <c r="A91" s="312">
        <v>78</v>
      </c>
      <c r="B91" s="327" t="s">
        <v>61</v>
      </c>
      <c r="C91" s="281" t="s">
        <v>850</v>
      </c>
      <c r="D91" s="327" t="s">
        <v>59</v>
      </c>
      <c r="E91" s="332"/>
      <c r="F91" s="332">
        <v>128000</v>
      </c>
      <c r="G91" s="336"/>
      <c r="H91" s="332"/>
      <c r="I91" s="334"/>
      <c r="J91" s="316" t="s">
        <v>851</v>
      </c>
      <c r="K91" s="280" t="s">
        <v>852</v>
      </c>
      <c r="L91" s="331" t="s">
        <v>1</v>
      </c>
    </row>
    <row r="92" spans="1:12" ht="63" x14ac:dyDescent="0.4">
      <c r="A92" s="312">
        <v>79</v>
      </c>
      <c r="B92" s="327" t="s">
        <v>70</v>
      </c>
      <c r="C92" s="281" t="s">
        <v>850</v>
      </c>
      <c r="D92" s="327" t="s">
        <v>889</v>
      </c>
      <c r="E92" s="332"/>
      <c r="F92" s="333"/>
      <c r="G92" s="332">
        <v>270000</v>
      </c>
      <c r="H92" s="336"/>
      <c r="I92" s="341"/>
      <c r="J92" s="316" t="s">
        <v>851</v>
      </c>
      <c r="K92" s="280" t="s">
        <v>852</v>
      </c>
      <c r="L92" s="331" t="s">
        <v>1</v>
      </c>
    </row>
    <row r="93" spans="1:12" ht="63" x14ac:dyDescent="0.4">
      <c r="A93" s="317">
        <v>80</v>
      </c>
      <c r="B93" s="327" t="s">
        <v>71</v>
      </c>
      <c r="C93" s="281" t="s">
        <v>850</v>
      </c>
      <c r="D93" s="327" t="s">
        <v>62</v>
      </c>
      <c r="E93" s="332"/>
      <c r="F93" s="333"/>
      <c r="G93" s="332">
        <v>500000</v>
      </c>
      <c r="H93" s="336"/>
      <c r="I93" s="341"/>
      <c r="J93" s="316" t="s">
        <v>851</v>
      </c>
      <c r="K93" s="280" t="s">
        <v>852</v>
      </c>
      <c r="L93" s="331" t="s">
        <v>1</v>
      </c>
    </row>
    <row r="94" spans="1:12" ht="63" x14ac:dyDescent="0.4">
      <c r="A94" s="312">
        <v>81</v>
      </c>
      <c r="B94" s="327" t="s">
        <v>63</v>
      </c>
      <c r="C94" s="281" t="s">
        <v>890</v>
      </c>
      <c r="D94" s="327" t="s">
        <v>64</v>
      </c>
      <c r="E94" s="332"/>
      <c r="F94" s="333"/>
      <c r="G94" s="332">
        <v>30000</v>
      </c>
      <c r="H94" s="336"/>
      <c r="I94" s="341"/>
      <c r="J94" s="316" t="s">
        <v>851</v>
      </c>
      <c r="K94" s="280" t="s">
        <v>852</v>
      </c>
      <c r="L94" s="331" t="s">
        <v>1</v>
      </c>
    </row>
    <row r="95" spans="1:12" ht="64.5" customHeight="1" x14ac:dyDescent="0.4">
      <c r="A95" s="312">
        <v>82</v>
      </c>
      <c r="B95" s="327" t="s">
        <v>65</v>
      </c>
      <c r="C95" s="281" t="s">
        <v>890</v>
      </c>
      <c r="D95" s="327" t="s">
        <v>66</v>
      </c>
      <c r="E95" s="332"/>
      <c r="F95" s="333"/>
      <c r="G95" s="332">
        <v>30000</v>
      </c>
      <c r="H95" s="336"/>
      <c r="I95" s="341"/>
      <c r="J95" s="316" t="s">
        <v>851</v>
      </c>
      <c r="K95" s="280" t="s">
        <v>852</v>
      </c>
      <c r="L95" s="331" t="s">
        <v>1</v>
      </c>
    </row>
    <row r="96" spans="1:12" ht="62.25" customHeight="1" x14ac:dyDescent="0.4">
      <c r="A96" s="317">
        <v>83</v>
      </c>
      <c r="B96" s="327" t="s">
        <v>74</v>
      </c>
      <c r="C96" s="281" t="s">
        <v>890</v>
      </c>
      <c r="D96" s="327" t="s">
        <v>79</v>
      </c>
      <c r="E96" s="332"/>
      <c r="F96" s="333"/>
      <c r="G96" s="332">
        <v>30000</v>
      </c>
      <c r="H96" s="336"/>
      <c r="I96" s="341"/>
      <c r="J96" s="316" t="s">
        <v>872</v>
      </c>
      <c r="K96" s="280" t="s">
        <v>873</v>
      </c>
      <c r="L96" s="331" t="s">
        <v>1</v>
      </c>
    </row>
    <row r="97" spans="1:12" ht="63" x14ac:dyDescent="0.4">
      <c r="A97" s="312">
        <v>84</v>
      </c>
      <c r="B97" s="327" t="s">
        <v>75</v>
      </c>
      <c r="C97" s="281" t="s">
        <v>850</v>
      </c>
      <c r="D97" s="327" t="s">
        <v>76</v>
      </c>
      <c r="E97" s="328"/>
      <c r="F97" s="329"/>
      <c r="G97" s="328">
        <v>150000</v>
      </c>
      <c r="H97" s="336"/>
      <c r="I97" s="341"/>
      <c r="J97" s="316" t="s">
        <v>851</v>
      </c>
      <c r="K97" s="280" t="s">
        <v>852</v>
      </c>
      <c r="L97" s="331" t="s">
        <v>1</v>
      </c>
    </row>
    <row r="98" spans="1:12" ht="63" x14ac:dyDescent="0.4">
      <c r="A98" s="312">
        <v>85</v>
      </c>
      <c r="B98" s="327" t="s">
        <v>77</v>
      </c>
      <c r="C98" s="281" t="s">
        <v>850</v>
      </c>
      <c r="D98" s="327" t="s">
        <v>78</v>
      </c>
      <c r="E98" s="332"/>
      <c r="F98" s="333"/>
      <c r="G98" s="332">
        <v>100000</v>
      </c>
      <c r="H98" s="336"/>
      <c r="I98" s="341"/>
      <c r="J98" s="316" t="s">
        <v>851</v>
      </c>
      <c r="K98" s="280" t="s">
        <v>852</v>
      </c>
      <c r="L98" s="331" t="s">
        <v>1</v>
      </c>
    </row>
    <row r="99" spans="1:12" ht="63" x14ac:dyDescent="0.4">
      <c r="A99" s="317">
        <v>86</v>
      </c>
      <c r="B99" s="327" t="s">
        <v>80</v>
      </c>
      <c r="C99" s="281" t="s">
        <v>850</v>
      </c>
      <c r="D99" s="327" t="s">
        <v>81</v>
      </c>
      <c r="E99" s="332"/>
      <c r="F99" s="333"/>
      <c r="G99" s="332">
        <v>170000</v>
      </c>
      <c r="H99" s="336"/>
      <c r="I99" s="341"/>
      <c r="J99" s="316" t="s">
        <v>851</v>
      </c>
      <c r="K99" s="280" t="s">
        <v>852</v>
      </c>
      <c r="L99" s="331" t="s">
        <v>1</v>
      </c>
    </row>
    <row r="100" spans="1:12" ht="63" x14ac:dyDescent="0.4">
      <c r="A100" s="312">
        <v>87</v>
      </c>
      <c r="B100" s="327" t="s">
        <v>90</v>
      </c>
      <c r="C100" s="281" t="s">
        <v>850</v>
      </c>
      <c r="D100" s="327" t="s">
        <v>91</v>
      </c>
      <c r="E100" s="328"/>
      <c r="F100" s="329"/>
      <c r="G100" s="328">
        <v>80000</v>
      </c>
      <c r="H100" s="336"/>
      <c r="I100" s="341"/>
      <c r="J100" s="316" t="s">
        <v>851</v>
      </c>
      <c r="K100" s="280" t="s">
        <v>852</v>
      </c>
      <c r="L100" s="331" t="s">
        <v>1</v>
      </c>
    </row>
    <row r="101" spans="1:12" ht="63" x14ac:dyDescent="0.4">
      <c r="A101" s="312">
        <v>88</v>
      </c>
      <c r="B101" s="327" t="s">
        <v>92</v>
      </c>
      <c r="C101" s="281" t="s">
        <v>850</v>
      </c>
      <c r="D101" s="327" t="s">
        <v>94</v>
      </c>
      <c r="E101" s="332"/>
      <c r="F101" s="333"/>
      <c r="G101" s="332">
        <v>100000</v>
      </c>
      <c r="H101" s="336"/>
      <c r="I101" s="341"/>
      <c r="J101" s="316" t="s">
        <v>851</v>
      </c>
      <c r="K101" s="280" t="s">
        <v>852</v>
      </c>
      <c r="L101" s="331" t="s">
        <v>1</v>
      </c>
    </row>
    <row r="102" spans="1:12" ht="63" x14ac:dyDescent="0.4">
      <c r="A102" s="317">
        <v>89</v>
      </c>
      <c r="B102" s="327" t="s">
        <v>95</v>
      </c>
      <c r="C102" s="281" t="s">
        <v>850</v>
      </c>
      <c r="D102" s="327" t="s">
        <v>96</v>
      </c>
      <c r="E102" s="332"/>
      <c r="F102" s="333"/>
      <c r="G102" s="332">
        <v>200000</v>
      </c>
      <c r="H102" s="336"/>
      <c r="I102" s="341"/>
      <c r="J102" s="316" t="s">
        <v>851</v>
      </c>
      <c r="K102" s="280" t="s">
        <v>852</v>
      </c>
      <c r="L102" s="331" t="s">
        <v>1</v>
      </c>
    </row>
    <row r="103" spans="1:12" ht="63" x14ac:dyDescent="0.4">
      <c r="A103" s="312">
        <v>90</v>
      </c>
      <c r="B103" s="327" t="s">
        <v>93</v>
      </c>
      <c r="C103" s="281" t="s">
        <v>850</v>
      </c>
      <c r="D103" s="327" t="s">
        <v>99</v>
      </c>
      <c r="E103" s="332"/>
      <c r="F103" s="333"/>
      <c r="G103" s="332">
        <v>120000</v>
      </c>
      <c r="H103" s="336"/>
      <c r="I103" s="341"/>
      <c r="J103" s="316" t="s">
        <v>851</v>
      </c>
      <c r="K103" s="280" t="s">
        <v>852</v>
      </c>
      <c r="L103" s="331" t="s">
        <v>1</v>
      </c>
    </row>
    <row r="104" spans="1:12" ht="62.25" customHeight="1" x14ac:dyDescent="0.4">
      <c r="A104" s="312">
        <v>91</v>
      </c>
      <c r="B104" s="327" t="s">
        <v>906</v>
      </c>
      <c r="C104" s="281" t="s">
        <v>850</v>
      </c>
      <c r="D104" s="327" t="s">
        <v>907</v>
      </c>
      <c r="E104" s="332"/>
      <c r="F104" s="333"/>
      <c r="G104" s="332">
        <v>100000</v>
      </c>
      <c r="H104" s="336"/>
      <c r="I104" s="341"/>
      <c r="J104" s="316" t="s">
        <v>851</v>
      </c>
      <c r="K104" s="280" t="s">
        <v>852</v>
      </c>
      <c r="L104" s="331" t="s">
        <v>1</v>
      </c>
    </row>
    <row r="105" spans="1:12" ht="63" x14ac:dyDescent="0.4">
      <c r="A105" s="317">
        <v>92</v>
      </c>
      <c r="B105" s="327" t="s">
        <v>105</v>
      </c>
      <c r="C105" s="281" t="s">
        <v>850</v>
      </c>
      <c r="D105" s="327" t="s">
        <v>101</v>
      </c>
      <c r="E105" s="332"/>
      <c r="F105" s="333"/>
      <c r="G105" s="332">
        <v>90000</v>
      </c>
      <c r="H105" s="336"/>
      <c r="I105" s="341"/>
      <c r="J105" s="316" t="s">
        <v>851</v>
      </c>
      <c r="K105" s="280" t="s">
        <v>852</v>
      </c>
      <c r="L105" s="331" t="s">
        <v>1</v>
      </c>
    </row>
    <row r="106" spans="1:12" ht="63" x14ac:dyDescent="0.4">
      <c r="A106" s="312">
        <v>93</v>
      </c>
      <c r="B106" s="327" t="s">
        <v>102</v>
      </c>
      <c r="C106" s="281" t="s">
        <v>850</v>
      </c>
      <c r="D106" s="327" t="s">
        <v>106</v>
      </c>
      <c r="E106" s="332"/>
      <c r="F106" s="333"/>
      <c r="G106" s="332">
        <v>280000</v>
      </c>
      <c r="H106" s="336"/>
      <c r="I106" s="341"/>
      <c r="J106" s="316" t="s">
        <v>851</v>
      </c>
      <c r="K106" s="280" t="s">
        <v>852</v>
      </c>
      <c r="L106" s="331" t="s">
        <v>1</v>
      </c>
    </row>
    <row r="107" spans="1:12" ht="62.25" customHeight="1" x14ac:dyDescent="0.4">
      <c r="A107" s="312">
        <v>94</v>
      </c>
      <c r="B107" s="327" t="s">
        <v>908</v>
      </c>
      <c r="C107" s="281" t="s">
        <v>850</v>
      </c>
      <c r="D107" s="327" t="s">
        <v>104</v>
      </c>
      <c r="E107" s="332"/>
      <c r="F107" s="333"/>
      <c r="G107" s="332">
        <v>40000</v>
      </c>
      <c r="H107" s="336"/>
      <c r="I107" s="341"/>
      <c r="J107" s="316" t="s">
        <v>851</v>
      </c>
      <c r="K107" s="280" t="s">
        <v>852</v>
      </c>
      <c r="L107" s="331" t="s">
        <v>1</v>
      </c>
    </row>
    <row r="108" spans="1:12" ht="63" x14ac:dyDescent="0.4">
      <c r="A108" s="317">
        <v>95</v>
      </c>
      <c r="B108" s="281" t="s">
        <v>111</v>
      </c>
      <c r="C108" s="281" t="s">
        <v>850</v>
      </c>
      <c r="D108" s="281" t="s">
        <v>117</v>
      </c>
      <c r="E108" s="318"/>
      <c r="F108" s="319"/>
      <c r="G108" s="318">
        <v>50000</v>
      </c>
      <c r="H108" s="336"/>
      <c r="I108" s="341"/>
      <c r="J108" s="316" t="s">
        <v>851</v>
      </c>
      <c r="K108" s="280" t="s">
        <v>852</v>
      </c>
      <c r="L108" s="312" t="s">
        <v>1</v>
      </c>
    </row>
    <row r="109" spans="1:12" ht="64.5" customHeight="1" x14ac:dyDescent="0.4">
      <c r="A109" s="312">
        <v>96</v>
      </c>
      <c r="B109" s="281" t="s">
        <v>919</v>
      </c>
      <c r="C109" s="281" t="s">
        <v>913</v>
      </c>
      <c r="D109" s="281" t="s">
        <v>920</v>
      </c>
      <c r="E109" s="318"/>
      <c r="F109" s="319"/>
      <c r="G109" s="318">
        <v>50000</v>
      </c>
      <c r="H109" s="336"/>
      <c r="I109" s="341"/>
      <c r="J109" s="316" t="s">
        <v>851</v>
      </c>
      <c r="K109" s="280" t="s">
        <v>914</v>
      </c>
      <c r="L109" s="312" t="s">
        <v>1</v>
      </c>
    </row>
    <row r="110" spans="1:12" ht="64.5" customHeight="1" x14ac:dyDescent="0.4">
      <c r="A110" s="312">
        <v>97</v>
      </c>
      <c r="B110" s="327" t="s">
        <v>1407</v>
      </c>
      <c r="C110" s="281" t="s">
        <v>890</v>
      </c>
      <c r="D110" s="327" t="s">
        <v>1406</v>
      </c>
      <c r="E110" s="332"/>
      <c r="F110" s="333"/>
      <c r="G110" s="332">
        <v>500000</v>
      </c>
      <c r="H110" s="336"/>
      <c r="I110" s="341"/>
      <c r="J110" s="316" t="s">
        <v>851</v>
      </c>
      <c r="K110" s="280" t="s">
        <v>852</v>
      </c>
      <c r="L110" s="331" t="s">
        <v>1</v>
      </c>
    </row>
    <row r="111" spans="1:12" ht="63" x14ac:dyDescent="0.4">
      <c r="A111" s="317">
        <v>98</v>
      </c>
      <c r="B111" s="281" t="s">
        <v>1408</v>
      </c>
      <c r="C111" s="281" t="s">
        <v>913</v>
      </c>
      <c r="D111" s="281" t="s">
        <v>1409</v>
      </c>
      <c r="E111" s="318"/>
      <c r="F111" s="319"/>
      <c r="G111" s="318">
        <v>500000</v>
      </c>
      <c r="H111" s="336"/>
      <c r="I111" s="341"/>
      <c r="J111" s="316" t="s">
        <v>851</v>
      </c>
      <c r="K111" s="280" t="s">
        <v>914</v>
      </c>
      <c r="L111" s="312" t="s">
        <v>1</v>
      </c>
    </row>
    <row r="112" spans="1:12" ht="63" x14ac:dyDescent="0.4">
      <c r="A112" s="312">
        <v>99</v>
      </c>
      <c r="B112" s="327" t="s">
        <v>921</v>
      </c>
      <c r="C112" s="281" t="s">
        <v>913</v>
      </c>
      <c r="D112" s="327" t="s">
        <v>129</v>
      </c>
      <c r="E112" s="328"/>
      <c r="F112" s="329"/>
      <c r="G112" s="328">
        <v>96000</v>
      </c>
      <c r="H112" s="336"/>
      <c r="I112" s="341"/>
      <c r="J112" s="316" t="s">
        <v>851</v>
      </c>
      <c r="K112" s="280" t="s">
        <v>914</v>
      </c>
      <c r="L112" s="331" t="s">
        <v>1</v>
      </c>
    </row>
    <row r="113" spans="1:12" ht="62.25" customHeight="1" x14ac:dyDescent="0.4">
      <c r="A113" s="312">
        <v>100</v>
      </c>
      <c r="B113" s="281" t="s">
        <v>922</v>
      </c>
      <c r="C113" s="281" t="s">
        <v>913</v>
      </c>
      <c r="D113" s="281" t="s">
        <v>923</v>
      </c>
      <c r="E113" s="313"/>
      <c r="F113" s="314"/>
      <c r="G113" s="313">
        <v>160000</v>
      </c>
      <c r="H113" s="336"/>
      <c r="I113" s="341"/>
      <c r="J113" s="316" t="s">
        <v>851</v>
      </c>
      <c r="K113" s="280" t="s">
        <v>914</v>
      </c>
      <c r="L113" s="312" t="s">
        <v>1</v>
      </c>
    </row>
    <row r="114" spans="1:12" ht="63" x14ac:dyDescent="0.4">
      <c r="A114" s="317">
        <v>101</v>
      </c>
      <c r="B114" s="327" t="s">
        <v>55</v>
      </c>
      <c r="C114" s="281" t="s">
        <v>913</v>
      </c>
      <c r="D114" s="327" t="s">
        <v>53</v>
      </c>
      <c r="E114" s="332"/>
      <c r="F114" s="333"/>
      <c r="G114" s="332">
        <v>230000</v>
      </c>
      <c r="H114" s="336"/>
      <c r="I114" s="341"/>
      <c r="J114" s="316" t="s">
        <v>851</v>
      </c>
      <c r="K114" s="280" t="s">
        <v>914</v>
      </c>
      <c r="L114" s="331" t="s">
        <v>1</v>
      </c>
    </row>
    <row r="115" spans="1:12" ht="63" x14ac:dyDescent="0.4">
      <c r="A115" s="312">
        <v>102</v>
      </c>
      <c r="B115" s="327" t="s">
        <v>926</v>
      </c>
      <c r="C115" s="281" t="s">
        <v>913</v>
      </c>
      <c r="D115" s="327" t="s">
        <v>927</v>
      </c>
      <c r="E115" s="332"/>
      <c r="F115" s="333"/>
      <c r="G115" s="332">
        <v>100000</v>
      </c>
      <c r="H115" s="336"/>
      <c r="I115" s="341"/>
      <c r="J115" s="316" t="s">
        <v>851</v>
      </c>
      <c r="K115" s="280" t="s">
        <v>914</v>
      </c>
      <c r="L115" s="331" t="s">
        <v>1</v>
      </c>
    </row>
    <row r="116" spans="1:12" ht="63" x14ac:dyDescent="0.4">
      <c r="A116" s="312">
        <v>103</v>
      </c>
      <c r="B116" s="281" t="s">
        <v>139</v>
      </c>
      <c r="C116" s="281" t="s">
        <v>913</v>
      </c>
      <c r="D116" s="281" t="s">
        <v>138</v>
      </c>
      <c r="E116" s="318"/>
      <c r="F116" s="319"/>
      <c r="G116" s="318">
        <v>80000</v>
      </c>
      <c r="H116" s="336"/>
      <c r="I116" s="341"/>
      <c r="J116" s="316" t="s">
        <v>851</v>
      </c>
      <c r="K116" s="280" t="s">
        <v>914</v>
      </c>
      <c r="L116" s="312" t="s">
        <v>1</v>
      </c>
    </row>
    <row r="117" spans="1:12" ht="63" x14ac:dyDescent="0.4">
      <c r="A117" s="317">
        <v>104</v>
      </c>
      <c r="B117" s="281" t="s">
        <v>140</v>
      </c>
      <c r="C117" s="281" t="s">
        <v>913</v>
      </c>
      <c r="D117" s="281" t="s">
        <v>141</v>
      </c>
      <c r="E117" s="318"/>
      <c r="F117" s="319"/>
      <c r="G117" s="318">
        <v>160000</v>
      </c>
      <c r="H117" s="336"/>
      <c r="I117" s="341"/>
      <c r="J117" s="316" t="s">
        <v>851</v>
      </c>
      <c r="K117" s="280" t="s">
        <v>914</v>
      </c>
      <c r="L117" s="312" t="s">
        <v>1</v>
      </c>
    </row>
    <row r="118" spans="1:12" ht="63" x14ac:dyDescent="0.4">
      <c r="A118" s="312">
        <v>105</v>
      </c>
      <c r="B118" s="281" t="s">
        <v>848</v>
      </c>
      <c r="C118" s="281" t="s">
        <v>913</v>
      </c>
      <c r="D118" s="281" t="s">
        <v>143</v>
      </c>
      <c r="E118" s="313"/>
      <c r="F118" s="314"/>
      <c r="G118" s="313">
        <v>130000</v>
      </c>
      <c r="H118" s="336"/>
      <c r="I118" s="341"/>
      <c r="J118" s="316" t="s">
        <v>851</v>
      </c>
      <c r="K118" s="280" t="s">
        <v>914</v>
      </c>
      <c r="L118" s="312" t="s">
        <v>1</v>
      </c>
    </row>
    <row r="119" spans="1:12" ht="63" x14ac:dyDescent="0.4">
      <c r="A119" s="312">
        <v>106</v>
      </c>
      <c r="B119" s="281" t="s">
        <v>142</v>
      </c>
      <c r="C119" s="281" t="s">
        <v>913</v>
      </c>
      <c r="D119" s="281" t="s">
        <v>143</v>
      </c>
      <c r="E119" s="318"/>
      <c r="F119" s="319"/>
      <c r="G119" s="318">
        <v>130000</v>
      </c>
      <c r="H119" s="336"/>
      <c r="I119" s="341"/>
      <c r="J119" s="316" t="s">
        <v>851</v>
      </c>
      <c r="K119" s="280" t="s">
        <v>914</v>
      </c>
      <c r="L119" s="312" t="s">
        <v>1</v>
      </c>
    </row>
    <row r="120" spans="1:12" ht="63" x14ac:dyDescent="0.4">
      <c r="A120" s="400">
        <v>107</v>
      </c>
      <c r="B120" s="278" t="s">
        <v>149</v>
      </c>
      <c r="C120" s="278" t="s">
        <v>913</v>
      </c>
      <c r="D120" s="278" t="s">
        <v>156</v>
      </c>
      <c r="E120" s="401"/>
      <c r="F120" s="402"/>
      <c r="G120" s="401">
        <v>400000</v>
      </c>
      <c r="H120" s="403"/>
      <c r="I120" s="342"/>
      <c r="J120" s="343" t="s">
        <v>851</v>
      </c>
      <c r="K120" s="279" t="s">
        <v>914</v>
      </c>
      <c r="L120" s="344" t="s">
        <v>1</v>
      </c>
    </row>
    <row r="121" spans="1:12" ht="63" x14ac:dyDescent="0.4">
      <c r="A121" s="312">
        <v>108</v>
      </c>
      <c r="B121" s="281" t="s">
        <v>159</v>
      </c>
      <c r="C121" s="281" t="s">
        <v>913</v>
      </c>
      <c r="D121" s="281" t="s">
        <v>160</v>
      </c>
      <c r="E121" s="318"/>
      <c r="F121" s="319"/>
      <c r="G121" s="318">
        <v>160000</v>
      </c>
      <c r="H121" s="336"/>
      <c r="I121" s="336"/>
      <c r="J121" s="312" t="s">
        <v>851</v>
      </c>
      <c r="K121" s="281" t="s">
        <v>914</v>
      </c>
      <c r="L121" s="312" t="s">
        <v>1</v>
      </c>
    </row>
    <row r="122" spans="1:12" x14ac:dyDescent="0.4">
      <c r="A122" s="404"/>
      <c r="B122" s="405"/>
      <c r="C122" s="405"/>
      <c r="D122" s="405"/>
      <c r="E122" s="406"/>
      <c r="F122" s="407"/>
      <c r="G122" s="406"/>
      <c r="H122" s="408"/>
      <c r="I122" s="408"/>
      <c r="J122" s="404"/>
      <c r="K122" s="405"/>
      <c r="L122" s="404"/>
    </row>
    <row r="123" spans="1:12" x14ac:dyDescent="0.4">
      <c r="A123" s="404"/>
      <c r="B123" s="405"/>
      <c r="C123" s="405"/>
      <c r="D123" s="405"/>
      <c r="E123" s="406"/>
      <c r="F123" s="407"/>
      <c r="G123" s="406"/>
      <c r="H123" s="408"/>
      <c r="I123" s="408"/>
      <c r="J123" s="404"/>
      <c r="K123" s="405"/>
      <c r="L123" s="404"/>
    </row>
    <row r="124" spans="1:12" ht="66.75" customHeight="1" x14ac:dyDescent="0.4">
      <c r="A124" s="312">
        <v>109</v>
      </c>
      <c r="B124" s="281" t="s">
        <v>157</v>
      </c>
      <c r="C124" s="281" t="s">
        <v>913</v>
      </c>
      <c r="D124" s="281" t="s">
        <v>161</v>
      </c>
      <c r="E124" s="318"/>
      <c r="F124" s="319"/>
      <c r="G124" s="318">
        <v>120000</v>
      </c>
      <c r="H124" s="336"/>
      <c r="I124" s="336"/>
      <c r="J124" s="312" t="s">
        <v>851</v>
      </c>
      <c r="K124" s="281" t="s">
        <v>914</v>
      </c>
      <c r="L124" s="312" t="s">
        <v>1</v>
      </c>
    </row>
    <row r="125" spans="1:12" ht="66.75" customHeight="1" x14ac:dyDescent="0.4">
      <c r="A125" s="317">
        <v>110</v>
      </c>
      <c r="B125" s="281" t="s">
        <v>931</v>
      </c>
      <c r="C125" s="281" t="s">
        <v>913</v>
      </c>
      <c r="D125" s="281" t="s">
        <v>932</v>
      </c>
      <c r="E125" s="318"/>
      <c r="F125" s="319"/>
      <c r="G125" s="318">
        <v>250000</v>
      </c>
      <c r="H125" s="336"/>
      <c r="I125" s="341"/>
      <c r="J125" s="316" t="s">
        <v>851</v>
      </c>
      <c r="K125" s="280" t="s">
        <v>914</v>
      </c>
      <c r="L125" s="312" t="s">
        <v>1</v>
      </c>
    </row>
    <row r="126" spans="1:12" ht="66.75" customHeight="1" x14ac:dyDescent="0.4">
      <c r="A126" s="312">
        <v>111</v>
      </c>
      <c r="B126" s="278" t="s">
        <v>1437</v>
      </c>
      <c r="C126" s="278" t="s">
        <v>913</v>
      </c>
      <c r="D126" s="278" t="s">
        <v>933</v>
      </c>
      <c r="E126" s="318"/>
      <c r="F126" s="319"/>
      <c r="G126" s="318">
        <v>100000</v>
      </c>
      <c r="H126" s="336"/>
      <c r="I126" s="342"/>
      <c r="J126" s="343" t="s">
        <v>851</v>
      </c>
      <c r="K126" s="279" t="s">
        <v>914</v>
      </c>
      <c r="L126" s="344" t="s">
        <v>1</v>
      </c>
    </row>
    <row r="127" spans="1:12" ht="66.75" customHeight="1" x14ac:dyDescent="0.4">
      <c r="A127" s="312">
        <v>112</v>
      </c>
      <c r="B127" s="327" t="s">
        <v>891</v>
      </c>
      <c r="C127" s="281" t="s">
        <v>850</v>
      </c>
      <c r="D127" s="327" t="s">
        <v>892</v>
      </c>
      <c r="E127" s="332"/>
      <c r="F127" s="333"/>
      <c r="G127" s="332"/>
      <c r="H127" s="332">
        <v>300000</v>
      </c>
      <c r="I127" s="332"/>
      <c r="J127" s="312" t="s">
        <v>851</v>
      </c>
      <c r="K127" s="281" t="s">
        <v>852</v>
      </c>
      <c r="L127" s="331" t="s">
        <v>1</v>
      </c>
    </row>
    <row r="128" spans="1:12" ht="66.75" customHeight="1" x14ac:dyDescent="0.4">
      <c r="A128" s="317">
        <v>113</v>
      </c>
      <c r="B128" s="327" t="s">
        <v>893</v>
      </c>
      <c r="C128" s="281" t="s">
        <v>850</v>
      </c>
      <c r="D128" s="327" t="s">
        <v>894</v>
      </c>
      <c r="E128" s="332"/>
      <c r="F128" s="333"/>
      <c r="G128" s="332"/>
      <c r="H128" s="332">
        <v>100000</v>
      </c>
      <c r="I128" s="334"/>
      <c r="J128" s="316" t="s">
        <v>851</v>
      </c>
      <c r="K128" s="280" t="s">
        <v>852</v>
      </c>
      <c r="L128" s="331" t="s">
        <v>1</v>
      </c>
    </row>
    <row r="129" spans="1:12" ht="66.75" customHeight="1" x14ac:dyDescent="0.4">
      <c r="A129" s="312">
        <v>114</v>
      </c>
      <c r="B129" s="327" t="s">
        <v>895</v>
      </c>
      <c r="C129" s="281" t="s">
        <v>850</v>
      </c>
      <c r="D129" s="327" t="s">
        <v>896</v>
      </c>
      <c r="E129" s="332"/>
      <c r="F129" s="333"/>
      <c r="G129" s="332"/>
      <c r="H129" s="332">
        <v>800000</v>
      </c>
      <c r="I129" s="334"/>
      <c r="J129" s="316" t="s">
        <v>851</v>
      </c>
      <c r="K129" s="280" t="s">
        <v>852</v>
      </c>
      <c r="L129" s="331" t="s">
        <v>1</v>
      </c>
    </row>
    <row r="130" spans="1:12" ht="66.75" customHeight="1" x14ac:dyDescent="0.4">
      <c r="A130" s="312">
        <v>115</v>
      </c>
      <c r="B130" s="327" t="s">
        <v>82</v>
      </c>
      <c r="C130" s="281" t="s">
        <v>850</v>
      </c>
      <c r="D130" s="327" t="s">
        <v>83</v>
      </c>
      <c r="E130" s="328"/>
      <c r="F130" s="329"/>
      <c r="G130" s="328"/>
      <c r="H130" s="328">
        <v>100000</v>
      </c>
      <c r="I130" s="330"/>
      <c r="J130" s="316" t="s">
        <v>851</v>
      </c>
      <c r="K130" s="280" t="s">
        <v>852</v>
      </c>
      <c r="L130" s="331" t="s">
        <v>1</v>
      </c>
    </row>
    <row r="131" spans="1:12" ht="66.75" customHeight="1" x14ac:dyDescent="0.4">
      <c r="A131" s="317">
        <v>116</v>
      </c>
      <c r="B131" s="327" t="s">
        <v>84</v>
      </c>
      <c r="C131" s="281" t="s">
        <v>850</v>
      </c>
      <c r="D131" s="327" t="s">
        <v>85</v>
      </c>
      <c r="E131" s="332"/>
      <c r="F131" s="333"/>
      <c r="G131" s="332"/>
      <c r="H131" s="332">
        <v>400000</v>
      </c>
      <c r="I131" s="334"/>
      <c r="J131" s="316" t="s">
        <v>851</v>
      </c>
      <c r="K131" s="280" t="s">
        <v>852</v>
      </c>
      <c r="L131" s="331" t="s">
        <v>1</v>
      </c>
    </row>
    <row r="132" spans="1:12" ht="66.75" customHeight="1" x14ac:dyDescent="0.4">
      <c r="A132" s="312">
        <v>117</v>
      </c>
      <c r="B132" s="327" t="s">
        <v>88</v>
      </c>
      <c r="C132" s="281" t="s">
        <v>890</v>
      </c>
      <c r="D132" s="327" t="s">
        <v>89</v>
      </c>
      <c r="E132" s="332"/>
      <c r="F132" s="333"/>
      <c r="G132" s="332"/>
      <c r="H132" s="332">
        <v>200000</v>
      </c>
      <c r="I132" s="334"/>
      <c r="J132" s="316" t="s">
        <v>872</v>
      </c>
      <c r="K132" s="280" t="s">
        <v>873</v>
      </c>
      <c r="L132" s="331" t="s">
        <v>1</v>
      </c>
    </row>
    <row r="133" spans="1:12" ht="66.75" customHeight="1" x14ac:dyDescent="0.4">
      <c r="A133" s="312">
        <v>118</v>
      </c>
      <c r="B133" s="327" t="s">
        <v>903</v>
      </c>
      <c r="C133" s="281" t="s">
        <v>850</v>
      </c>
      <c r="D133" s="327" t="s">
        <v>900</v>
      </c>
      <c r="E133" s="332"/>
      <c r="F133" s="333"/>
      <c r="G133" s="332"/>
      <c r="H133" s="332">
        <v>800000</v>
      </c>
      <c r="I133" s="334"/>
      <c r="J133" s="316" t="s">
        <v>851</v>
      </c>
      <c r="K133" s="280" t="s">
        <v>852</v>
      </c>
      <c r="L133" s="331" t="s">
        <v>1</v>
      </c>
    </row>
    <row r="134" spans="1:12" ht="66.75" customHeight="1" x14ac:dyDescent="0.4">
      <c r="A134" s="317">
        <v>119</v>
      </c>
      <c r="B134" s="327" t="s">
        <v>904</v>
      </c>
      <c r="C134" s="281" t="s">
        <v>850</v>
      </c>
      <c r="D134" s="327" t="s">
        <v>900</v>
      </c>
      <c r="E134" s="332"/>
      <c r="F134" s="333"/>
      <c r="G134" s="332"/>
      <c r="H134" s="332">
        <v>800000</v>
      </c>
      <c r="I134" s="334"/>
      <c r="J134" s="316" t="s">
        <v>851</v>
      </c>
      <c r="K134" s="280" t="s">
        <v>852</v>
      </c>
      <c r="L134" s="331" t="s">
        <v>1</v>
      </c>
    </row>
    <row r="135" spans="1:12" ht="66.75" customHeight="1" x14ac:dyDescent="0.4">
      <c r="A135" s="312">
        <v>120</v>
      </c>
      <c r="B135" s="327" t="s">
        <v>901</v>
      </c>
      <c r="C135" s="281" t="s">
        <v>850</v>
      </c>
      <c r="D135" s="327" t="s">
        <v>905</v>
      </c>
      <c r="E135" s="332"/>
      <c r="F135" s="333"/>
      <c r="G135" s="332"/>
      <c r="H135" s="332">
        <v>300000</v>
      </c>
      <c r="I135" s="334"/>
      <c r="J135" s="316" t="s">
        <v>851</v>
      </c>
      <c r="K135" s="280" t="s">
        <v>852</v>
      </c>
      <c r="L135" s="331" t="s">
        <v>1</v>
      </c>
    </row>
    <row r="136" spans="1:12" s="325" customFormat="1" ht="66.75" customHeight="1" x14ac:dyDescent="0.4">
      <c r="A136" s="312">
        <v>121</v>
      </c>
      <c r="B136" s="282" t="s">
        <v>1540</v>
      </c>
      <c r="C136" s="282" t="s">
        <v>850</v>
      </c>
      <c r="D136" s="282" t="s">
        <v>1838</v>
      </c>
      <c r="E136" s="321"/>
      <c r="F136" s="326"/>
      <c r="G136" s="321"/>
      <c r="H136" s="321">
        <v>150000</v>
      </c>
      <c r="I136" s="322"/>
      <c r="J136" s="323" t="s">
        <v>851</v>
      </c>
      <c r="K136" s="132" t="s">
        <v>852</v>
      </c>
      <c r="L136" s="324" t="s">
        <v>1</v>
      </c>
    </row>
    <row r="137" spans="1:12" s="325" customFormat="1" ht="66.75" customHeight="1" x14ac:dyDescent="0.4">
      <c r="A137" s="317">
        <v>122</v>
      </c>
      <c r="B137" s="282" t="s">
        <v>1541</v>
      </c>
      <c r="C137" s="282" t="s">
        <v>850</v>
      </c>
      <c r="D137" s="282" t="s">
        <v>1839</v>
      </c>
      <c r="E137" s="321"/>
      <c r="F137" s="326"/>
      <c r="G137" s="321"/>
      <c r="H137" s="321">
        <v>150000</v>
      </c>
      <c r="I137" s="322"/>
      <c r="J137" s="323" t="s">
        <v>851</v>
      </c>
      <c r="K137" s="132" t="s">
        <v>852</v>
      </c>
      <c r="L137" s="324" t="s">
        <v>1</v>
      </c>
    </row>
    <row r="138" spans="1:12" ht="63" x14ac:dyDescent="0.4">
      <c r="A138" s="312">
        <v>123</v>
      </c>
      <c r="B138" s="281" t="s">
        <v>112</v>
      </c>
      <c r="C138" s="281" t="s">
        <v>850</v>
      </c>
      <c r="D138" s="281" t="s">
        <v>118</v>
      </c>
      <c r="E138" s="318"/>
      <c r="F138" s="319"/>
      <c r="G138" s="318"/>
      <c r="H138" s="318">
        <v>50000</v>
      </c>
      <c r="I138" s="320"/>
      <c r="J138" s="316" t="s">
        <v>851</v>
      </c>
      <c r="K138" s="280" t="s">
        <v>852</v>
      </c>
      <c r="L138" s="312" t="s">
        <v>1</v>
      </c>
    </row>
    <row r="139" spans="1:12" ht="64.5" customHeight="1" x14ac:dyDescent="0.4">
      <c r="A139" s="312">
        <v>124</v>
      </c>
      <c r="B139" s="281" t="s">
        <v>115</v>
      </c>
      <c r="C139" s="281" t="s">
        <v>850</v>
      </c>
      <c r="D139" s="281" t="s">
        <v>121</v>
      </c>
      <c r="E139" s="318"/>
      <c r="F139" s="319"/>
      <c r="G139" s="318"/>
      <c r="H139" s="318">
        <v>100000</v>
      </c>
      <c r="I139" s="320"/>
      <c r="J139" s="316" t="s">
        <v>851</v>
      </c>
      <c r="K139" s="280" t="s">
        <v>852</v>
      </c>
      <c r="L139" s="312" t="s">
        <v>1</v>
      </c>
    </row>
    <row r="140" spans="1:12" ht="62.25" customHeight="1" x14ac:dyDescent="0.4">
      <c r="A140" s="317">
        <v>125</v>
      </c>
      <c r="B140" s="281" t="s">
        <v>122</v>
      </c>
      <c r="C140" s="281" t="s">
        <v>909</v>
      </c>
      <c r="D140" s="281" t="s">
        <v>910</v>
      </c>
      <c r="E140" s="318"/>
      <c r="F140" s="319"/>
      <c r="G140" s="318"/>
      <c r="H140" s="318">
        <v>150000</v>
      </c>
      <c r="I140" s="320"/>
      <c r="J140" s="316" t="s">
        <v>872</v>
      </c>
      <c r="K140" s="280" t="s">
        <v>912</v>
      </c>
      <c r="L140" s="312" t="s">
        <v>1</v>
      </c>
    </row>
    <row r="141" spans="1:12" ht="63" x14ac:dyDescent="0.4">
      <c r="A141" s="312">
        <v>126</v>
      </c>
      <c r="B141" s="281" t="s">
        <v>116</v>
      </c>
      <c r="C141" s="281" t="s">
        <v>909</v>
      </c>
      <c r="D141" s="281" t="s">
        <v>911</v>
      </c>
      <c r="E141" s="318"/>
      <c r="F141" s="319"/>
      <c r="G141" s="318"/>
      <c r="H141" s="318">
        <v>150000</v>
      </c>
      <c r="I141" s="320"/>
      <c r="J141" s="316" t="s">
        <v>872</v>
      </c>
      <c r="K141" s="280" t="s">
        <v>912</v>
      </c>
      <c r="L141" s="312" t="s">
        <v>1</v>
      </c>
    </row>
    <row r="142" spans="1:12" ht="63" x14ac:dyDescent="0.4">
      <c r="A142" s="312">
        <v>127</v>
      </c>
      <c r="B142" s="327" t="s">
        <v>107</v>
      </c>
      <c r="C142" s="281" t="s">
        <v>913</v>
      </c>
      <c r="D142" s="327" t="s">
        <v>108</v>
      </c>
      <c r="E142" s="332"/>
      <c r="F142" s="333"/>
      <c r="G142" s="332"/>
      <c r="H142" s="332">
        <v>40000</v>
      </c>
      <c r="I142" s="334"/>
      <c r="J142" s="316" t="s">
        <v>851</v>
      </c>
      <c r="K142" s="280" t="s">
        <v>914</v>
      </c>
      <c r="L142" s="331" t="s">
        <v>1</v>
      </c>
    </row>
    <row r="143" spans="1:12" ht="63" x14ac:dyDescent="0.4">
      <c r="A143" s="317">
        <v>128</v>
      </c>
      <c r="B143" s="327" t="s">
        <v>109</v>
      </c>
      <c r="C143" s="281" t="s">
        <v>913</v>
      </c>
      <c r="D143" s="327" t="s">
        <v>110</v>
      </c>
      <c r="E143" s="332"/>
      <c r="F143" s="333"/>
      <c r="G143" s="332"/>
      <c r="H143" s="332">
        <v>300000</v>
      </c>
      <c r="I143" s="334"/>
      <c r="J143" s="316" t="s">
        <v>851</v>
      </c>
      <c r="K143" s="280" t="s">
        <v>914</v>
      </c>
      <c r="L143" s="331" t="s">
        <v>1</v>
      </c>
    </row>
    <row r="144" spans="1:12" ht="63" x14ac:dyDescent="0.4">
      <c r="A144" s="312">
        <v>129</v>
      </c>
      <c r="B144" s="281" t="s">
        <v>113</v>
      </c>
      <c r="C144" s="281" t="s">
        <v>913</v>
      </c>
      <c r="D144" s="281" t="s">
        <v>119</v>
      </c>
      <c r="E144" s="318"/>
      <c r="F144" s="319"/>
      <c r="G144" s="318"/>
      <c r="H144" s="318">
        <v>30000</v>
      </c>
      <c r="I144" s="320"/>
      <c r="J144" s="316" t="s">
        <v>851</v>
      </c>
      <c r="K144" s="280" t="s">
        <v>914</v>
      </c>
      <c r="L144" s="312" t="s">
        <v>1</v>
      </c>
    </row>
    <row r="145" spans="1:12" ht="64.5" customHeight="1" x14ac:dyDescent="0.4">
      <c r="A145" s="312">
        <v>130</v>
      </c>
      <c r="B145" s="281" t="s">
        <v>114</v>
      </c>
      <c r="C145" s="281" t="s">
        <v>913</v>
      </c>
      <c r="D145" s="281" t="s">
        <v>120</v>
      </c>
      <c r="E145" s="318"/>
      <c r="F145" s="319"/>
      <c r="G145" s="318"/>
      <c r="H145" s="318">
        <v>20000</v>
      </c>
      <c r="I145" s="320"/>
      <c r="J145" s="316" t="s">
        <v>851</v>
      </c>
      <c r="K145" s="280" t="s">
        <v>914</v>
      </c>
      <c r="L145" s="312" t="s">
        <v>1</v>
      </c>
    </row>
    <row r="146" spans="1:12" ht="63" x14ac:dyDescent="0.4">
      <c r="A146" s="317">
        <v>131</v>
      </c>
      <c r="B146" s="281" t="s">
        <v>144</v>
      </c>
      <c r="C146" s="281" t="s">
        <v>913</v>
      </c>
      <c r="D146" s="281" t="s">
        <v>145</v>
      </c>
      <c r="E146" s="318"/>
      <c r="F146" s="319"/>
      <c r="G146" s="318"/>
      <c r="H146" s="318">
        <v>200000</v>
      </c>
      <c r="I146" s="320"/>
      <c r="J146" s="316" t="s">
        <v>851</v>
      </c>
      <c r="K146" s="280" t="s">
        <v>914</v>
      </c>
      <c r="L146" s="312" t="s">
        <v>1</v>
      </c>
    </row>
    <row r="147" spans="1:12" ht="63" x14ac:dyDescent="0.4">
      <c r="A147" s="312">
        <v>132</v>
      </c>
      <c r="B147" s="281" t="s">
        <v>146</v>
      </c>
      <c r="C147" s="281" t="s">
        <v>913</v>
      </c>
      <c r="D147" s="281" t="s">
        <v>147</v>
      </c>
      <c r="E147" s="318"/>
      <c r="F147" s="319"/>
      <c r="G147" s="318"/>
      <c r="H147" s="318">
        <v>50000</v>
      </c>
      <c r="I147" s="320"/>
      <c r="J147" s="316" t="s">
        <v>851</v>
      </c>
      <c r="K147" s="280" t="s">
        <v>914</v>
      </c>
      <c r="L147" s="312" t="s">
        <v>1</v>
      </c>
    </row>
    <row r="148" spans="1:12" ht="63" x14ac:dyDescent="0.4">
      <c r="A148" s="312">
        <v>133</v>
      </c>
      <c r="B148" s="281" t="s">
        <v>148</v>
      </c>
      <c r="C148" s="281" t="s">
        <v>913</v>
      </c>
      <c r="D148" s="281" t="s">
        <v>150</v>
      </c>
      <c r="E148" s="318"/>
      <c r="F148" s="319"/>
      <c r="G148" s="318"/>
      <c r="H148" s="318">
        <v>50000</v>
      </c>
      <c r="I148" s="320"/>
      <c r="J148" s="316" t="s">
        <v>851</v>
      </c>
      <c r="K148" s="280" t="s">
        <v>914</v>
      </c>
      <c r="L148" s="312" t="s">
        <v>1</v>
      </c>
    </row>
    <row r="149" spans="1:12" ht="63" x14ac:dyDescent="0.4">
      <c r="A149" s="317">
        <v>134</v>
      </c>
      <c r="B149" s="281" t="s">
        <v>151</v>
      </c>
      <c r="C149" s="281" t="s">
        <v>913</v>
      </c>
      <c r="D149" s="281" t="s">
        <v>152</v>
      </c>
      <c r="E149" s="318"/>
      <c r="F149" s="319"/>
      <c r="G149" s="318"/>
      <c r="H149" s="318">
        <v>400000</v>
      </c>
      <c r="I149" s="320"/>
      <c r="J149" s="316" t="s">
        <v>851</v>
      </c>
      <c r="K149" s="280" t="s">
        <v>914</v>
      </c>
      <c r="L149" s="312" t="s">
        <v>1</v>
      </c>
    </row>
    <row r="150" spans="1:12" ht="63" x14ac:dyDescent="0.4">
      <c r="A150" s="312">
        <v>135</v>
      </c>
      <c r="B150" s="281" t="s">
        <v>153</v>
      </c>
      <c r="C150" s="281" t="s">
        <v>913</v>
      </c>
      <c r="D150" s="281" t="s">
        <v>928</v>
      </c>
      <c r="E150" s="318"/>
      <c r="F150" s="319"/>
      <c r="G150" s="318"/>
      <c r="H150" s="318">
        <v>800000</v>
      </c>
      <c r="I150" s="320"/>
      <c r="J150" s="316" t="s">
        <v>851</v>
      </c>
      <c r="K150" s="280" t="s">
        <v>914</v>
      </c>
      <c r="L150" s="312" t="s">
        <v>1</v>
      </c>
    </row>
    <row r="151" spans="1:12" ht="63" x14ac:dyDescent="0.4">
      <c r="A151" s="312">
        <v>136</v>
      </c>
      <c r="B151" s="281" t="s">
        <v>154</v>
      </c>
      <c r="C151" s="281" t="s">
        <v>913</v>
      </c>
      <c r="D151" s="281" t="s">
        <v>155</v>
      </c>
      <c r="E151" s="318"/>
      <c r="F151" s="319"/>
      <c r="G151" s="318"/>
      <c r="H151" s="318">
        <v>700000</v>
      </c>
      <c r="I151" s="320"/>
      <c r="J151" s="316" t="s">
        <v>851</v>
      </c>
      <c r="K151" s="280" t="s">
        <v>914</v>
      </c>
      <c r="L151" s="312" t="s">
        <v>1</v>
      </c>
    </row>
    <row r="152" spans="1:12" ht="63" x14ac:dyDescent="0.4">
      <c r="A152" s="317">
        <v>137</v>
      </c>
      <c r="B152" s="281" t="s">
        <v>929</v>
      </c>
      <c r="C152" s="281" t="s">
        <v>913</v>
      </c>
      <c r="D152" s="281" t="s">
        <v>930</v>
      </c>
      <c r="E152" s="318"/>
      <c r="F152" s="319"/>
      <c r="G152" s="318"/>
      <c r="H152" s="318">
        <v>240000</v>
      </c>
      <c r="I152" s="320"/>
      <c r="J152" s="316" t="s">
        <v>851</v>
      </c>
      <c r="K152" s="280" t="s">
        <v>914</v>
      </c>
      <c r="L152" s="312" t="s">
        <v>1</v>
      </c>
    </row>
    <row r="153" spans="1:12" ht="63" customHeight="1" x14ac:dyDescent="0.4">
      <c r="A153" s="312">
        <v>138</v>
      </c>
      <c r="B153" s="281" t="s">
        <v>1827</v>
      </c>
      <c r="C153" s="281" t="s">
        <v>913</v>
      </c>
      <c r="D153" s="281" t="s">
        <v>1828</v>
      </c>
      <c r="E153" s="318"/>
      <c r="F153" s="319"/>
      <c r="G153" s="318"/>
      <c r="H153" s="318">
        <v>200000</v>
      </c>
      <c r="I153" s="320"/>
      <c r="J153" s="316" t="s">
        <v>851</v>
      </c>
      <c r="K153" s="280" t="s">
        <v>914</v>
      </c>
      <c r="L153" s="312" t="s">
        <v>1</v>
      </c>
    </row>
    <row r="154" spans="1:12" ht="31.5" x14ac:dyDescent="0.4">
      <c r="A154" s="457">
        <v>139</v>
      </c>
      <c r="B154" s="466" t="s">
        <v>2198</v>
      </c>
      <c r="C154" s="466" t="s">
        <v>162</v>
      </c>
      <c r="D154" s="278" t="s">
        <v>163</v>
      </c>
      <c r="E154" s="475">
        <v>500000</v>
      </c>
      <c r="F154" s="484">
        <v>500000</v>
      </c>
      <c r="G154" s="475">
        <v>500000</v>
      </c>
      <c r="H154" s="478">
        <v>500000</v>
      </c>
      <c r="I154" s="478">
        <v>500000</v>
      </c>
      <c r="J154" s="457" t="s">
        <v>851</v>
      </c>
      <c r="K154" s="481" t="s">
        <v>16</v>
      </c>
      <c r="L154" s="457" t="s">
        <v>1</v>
      </c>
    </row>
    <row r="155" spans="1:12" ht="31.5" x14ac:dyDescent="0.4">
      <c r="A155" s="465"/>
      <c r="B155" s="467"/>
      <c r="C155" s="467"/>
      <c r="D155" s="279" t="s">
        <v>164</v>
      </c>
      <c r="E155" s="476"/>
      <c r="F155" s="485"/>
      <c r="G155" s="476"/>
      <c r="H155" s="479"/>
      <c r="I155" s="479"/>
      <c r="J155" s="465"/>
      <c r="K155" s="482"/>
      <c r="L155" s="465"/>
    </row>
    <row r="156" spans="1:12" ht="31.5" x14ac:dyDescent="0.4">
      <c r="A156" s="465"/>
      <c r="B156" s="467"/>
      <c r="C156" s="467"/>
      <c r="D156" s="279" t="s">
        <v>165</v>
      </c>
      <c r="E156" s="476"/>
      <c r="F156" s="485"/>
      <c r="G156" s="476"/>
      <c r="H156" s="479"/>
      <c r="I156" s="479"/>
      <c r="J156" s="345"/>
      <c r="K156" s="482"/>
      <c r="L156" s="465"/>
    </row>
    <row r="157" spans="1:12" ht="31.5" x14ac:dyDescent="0.4">
      <c r="A157" s="465"/>
      <c r="B157" s="467"/>
      <c r="C157" s="467"/>
      <c r="D157" s="279" t="s">
        <v>166</v>
      </c>
      <c r="E157" s="476"/>
      <c r="F157" s="485"/>
      <c r="G157" s="476"/>
      <c r="H157" s="479"/>
      <c r="I157" s="479"/>
      <c r="J157" s="345"/>
      <c r="K157" s="482"/>
      <c r="L157" s="465"/>
    </row>
    <row r="158" spans="1:12" ht="31.5" x14ac:dyDescent="0.4">
      <c r="A158" s="458"/>
      <c r="B158" s="468"/>
      <c r="C158" s="468"/>
      <c r="D158" s="280" t="s">
        <v>167</v>
      </c>
      <c r="E158" s="477"/>
      <c r="F158" s="486"/>
      <c r="G158" s="477"/>
      <c r="H158" s="480"/>
      <c r="I158" s="480"/>
      <c r="J158" s="347"/>
      <c r="K158" s="483"/>
      <c r="L158" s="458"/>
    </row>
    <row r="159" spans="1:12" s="298" customFormat="1" ht="60.75" customHeight="1" x14ac:dyDescent="0.25">
      <c r="A159" s="312">
        <v>140</v>
      </c>
      <c r="B159" s="281" t="s">
        <v>170</v>
      </c>
      <c r="C159" s="281" t="s">
        <v>171</v>
      </c>
      <c r="D159" s="281" t="s">
        <v>172</v>
      </c>
      <c r="E159" s="121">
        <v>500000</v>
      </c>
      <c r="F159" s="121">
        <v>500000</v>
      </c>
      <c r="G159" s="121">
        <v>500000</v>
      </c>
      <c r="H159" s="121">
        <v>500000</v>
      </c>
      <c r="I159" s="121">
        <v>500000</v>
      </c>
      <c r="J159" s="312" t="s">
        <v>934</v>
      </c>
      <c r="K159" s="281" t="s">
        <v>173</v>
      </c>
      <c r="L159" s="312" t="s">
        <v>1</v>
      </c>
    </row>
    <row r="160" spans="1:12" s="298" customFormat="1" ht="63" customHeight="1" x14ac:dyDescent="0.25">
      <c r="A160" s="312">
        <v>141</v>
      </c>
      <c r="B160" s="281" t="s">
        <v>2094</v>
      </c>
      <c r="C160" s="281" t="s">
        <v>938</v>
      </c>
      <c r="D160" s="281" t="s">
        <v>2095</v>
      </c>
      <c r="E160" s="121" t="s">
        <v>11</v>
      </c>
      <c r="F160" s="348"/>
      <c r="G160" s="121">
        <v>500000</v>
      </c>
      <c r="H160" s="121">
        <v>500000</v>
      </c>
      <c r="I160" s="121">
        <v>500000</v>
      </c>
      <c r="J160" s="312" t="s">
        <v>934</v>
      </c>
      <c r="K160" s="281" t="s">
        <v>173</v>
      </c>
      <c r="L160" s="312" t="s">
        <v>1</v>
      </c>
    </row>
    <row r="161" spans="1:12" s="298" customFormat="1" ht="63" x14ac:dyDescent="0.25">
      <c r="A161" s="312">
        <v>142</v>
      </c>
      <c r="B161" s="281" t="s">
        <v>2194</v>
      </c>
      <c r="C161" s="281" t="s">
        <v>935</v>
      </c>
      <c r="D161" s="281" t="s">
        <v>2195</v>
      </c>
      <c r="E161" s="121">
        <v>500000</v>
      </c>
      <c r="F161" s="121">
        <v>500000</v>
      </c>
      <c r="G161" s="121">
        <v>500000</v>
      </c>
      <c r="H161" s="121">
        <v>500000</v>
      </c>
      <c r="I161" s="121">
        <v>500000</v>
      </c>
      <c r="J161" s="121" t="s">
        <v>936</v>
      </c>
      <c r="K161" s="281" t="s">
        <v>937</v>
      </c>
      <c r="L161" s="312" t="s">
        <v>1</v>
      </c>
    </row>
    <row r="162" spans="1:12" s="298" customFormat="1" ht="63" x14ac:dyDescent="0.25">
      <c r="A162" s="312">
        <v>143</v>
      </c>
      <c r="B162" s="281" t="s">
        <v>2161</v>
      </c>
      <c r="C162" s="281" t="s">
        <v>935</v>
      </c>
      <c r="D162" s="281" t="s">
        <v>2037</v>
      </c>
      <c r="E162" s="121">
        <v>300000</v>
      </c>
      <c r="F162" s="348">
        <v>300000</v>
      </c>
      <c r="G162" s="121">
        <v>300000</v>
      </c>
      <c r="H162" s="121">
        <v>300000</v>
      </c>
      <c r="I162" s="121">
        <v>300000</v>
      </c>
      <c r="J162" s="121" t="s">
        <v>936</v>
      </c>
      <c r="K162" s="281" t="s">
        <v>937</v>
      </c>
      <c r="L162" s="312" t="s">
        <v>1</v>
      </c>
    </row>
    <row r="163" spans="1:12" s="298" customFormat="1" ht="47.25" x14ac:dyDescent="0.25">
      <c r="A163" s="312">
        <v>144</v>
      </c>
      <c r="B163" s="281" t="s">
        <v>1840</v>
      </c>
      <c r="C163" s="281" t="s">
        <v>938</v>
      </c>
      <c r="D163" s="281" t="s">
        <v>939</v>
      </c>
      <c r="E163" s="121">
        <v>500000</v>
      </c>
      <c r="F163" s="348">
        <v>500000</v>
      </c>
      <c r="G163" s="121">
        <v>500000</v>
      </c>
      <c r="H163" s="121">
        <v>500000</v>
      </c>
      <c r="I163" s="121">
        <v>500000</v>
      </c>
      <c r="J163" s="121" t="s">
        <v>940</v>
      </c>
      <c r="K163" s="281" t="s">
        <v>401</v>
      </c>
      <c r="L163" s="312" t="s">
        <v>1</v>
      </c>
    </row>
    <row r="164" spans="1:12" s="298" customFormat="1" ht="78.75" x14ac:dyDescent="0.25">
      <c r="A164" s="312">
        <v>145</v>
      </c>
      <c r="B164" s="281" t="s">
        <v>2089</v>
      </c>
      <c r="C164" s="281" t="s">
        <v>938</v>
      </c>
      <c r="D164" s="281" t="s">
        <v>2093</v>
      </c>
      <c r="E164" s="121">
        <v>500000</v>
      </c>
      <c r="F164" s="348">
        <v>500000</v>
      </c>
      <c r="G164" s="121">
        <v>500000</v>
      </c>
      <c r="H164" s="121">
        <v>500000</v>
      </c>
      <c r="I164" s="121">
        <v>500000</v>
      </c>
      <c r="J164" s="121" t="s">
        <v>941</v>
      </c>
      <c r="K164" s="281" t="s">
        <v>942</v>
      </c>
      <c r="L164" s="312" t="s">
        <v>1</v>
      </c>
    </row>
    <row r="165" spans="1:12" s="298" customFormat="1" ht="63" x14ac:dyDescent="0.25">
      <c r="A165" s="312">
        <v>146</v>
      </c>
      <c r="B165" s="281" t="s">
        <v>174</v>
      </c>
      <c r="C165" s="281" t="s">
        <v>175</v>
      </c>
      <c r="D165" s="281" t="s">
        <v>176</v>
      </c>
      <c r="E165" s="121">
        <v>15000</v>
      </c>
      <c r="F165" s="121">
        <v>15000</v>
      </c>
      <c r="G165" s="121">
        <v>15000</v>
      </c>
      <c r="H165" s="121">
        <v>15000</v>
      </c>
      <c r="I165" s="121">
        <v>15000</v>
      </c>
      <c r="J165" s="121" t="s">
        <v>943</v>
      </c>
      <c r="K165" s="281" t="s">
        <v>177</v>
      </c>
      <c r="L165" s="312" t="s">
        <v>1</v>
      </c>
    </row>
    <row r="166" spans="1:12" s="298" customFormat="1" ht="63" x14ac:dyDescent="0.25">
      <c r="A166" s="312">
        <v>147</v>
      </c>
      <c r="B166" s="281" t="s">
        <v>944</v>
      </c>
      <c r="C166" s="281" t="s">
        <v>945</v>
      </c>
      <c r="D166" s="281" t="s">
        <v>946</v>
      </c>
      <c r="E166" s="121">
        <v>100000</v>
      </c>
      <c r="F166" s="121">
        <v>100000</v>
      </c>
      <c r="G166" s="121">
        <v>20000</v>
      </c>
      <c r="H166" s="121">
        <v>20000</v>
      </c>
      <c r="I166" s="121">
        <v>20000</v>
      </c>
      <c r="J166" s="121" t="s">
        <v>947</v>
      </c>
      <c r="K166" s="281" t="s">
        <v>179</v>
      </c>
      <c r="L166" s="312" t="s">
        <v>178</v>
      </c>
    </row>
    <row r="167" spans="1:12" s="298" customFormat="1" ht="47.25" x14ac:dyDescent="0.25">
      <c r="A167" s="312">
        <v>148</v>
      </c>
      <c r="B167" s="281" t="s">
        <v>949</v>
      </c>
      <c r="C167" s="281" t="s">
        <v>948</v>
      </c>
      <c r="D167" s="281" t="s">
        <v>950</v>
      </c>
      <c r="E167" s="121">
        <v>2000000</v>
      </c>
      <c r="F167" s="348"/>
      <c r="G167" s="281"/>
      <c r="H167" s="281"/>
      <c r="I167" s="281"/>
      <c r="J167" s="121" t="s">
        <v>951</v>
      </c>
      <c r="K167" s="281" t="s">
        <v>952</v>
      </c>
      <c r="L167" s="312" t="s">
        <v>1</v>
      </c>
    </row>
    <row r="168" spans="1:12" s="351" customFormat="1" ht="47.25" x14ac:dyDescent="0.25">
      <c r="A168" s="312">
        <v>149</v>
      </c>
      <c r="B168" s="282" t="s">
        <v>1534</v>
      </c>
      <c r="C168" s="282" t="s">
        <v>953</v>
      </c>
      <c r="D168" s="282" t="s">
        <v>1829</v>
      </c>
      <c r="E168" s="349">
        <v>200000</v>
      </c>
      <c r="F168" s="350"/>
      <c r="G168" s="282"/>
      <c r="H168" s="282"/>
      <c r="I168" s="282"/>
      <c r="J168" s="349" t="s">
        <v>951</v>
      </c>
      <c r="K168" s="282" t="s">
        <v>952</v>
      </c>
      <c r="L168" s="324" t="s">
        <v>1</v>
      </c>
    </row>
    <row r="169" spans="1:12" s="351" customFormat="1" ht="47.25" x14ac:dyDescent="0.25">
      <c r="A169" s="312">
        <v>150</v>
      </c>
      <c r="B169" s="282" t="s">
        <v>1535</v>
      </c>
      <c r="C169" s="282" t="s">
        <v>953</v>
      </c>
      <c r="D169" s="282" t="s">
        <v>1830</v>
      </c>
      <c r="E169" s="349">
        <v>200000</v>
      </c>
      <c r="F169" s="350"/>
      <c r="G169" s="282"/>
      <c r="H169" s="282"/>
      <c r="I169" s="282"/>
      <c r="J169" s="349" t="s">
        <v>951</v>
      </c>
      <c r="K169" s="282" t="s">
        <v>952</v>
      </c>
      <c r="L169" s="324" t="s">
        <v>1</v>
      </c>
    </row>
    <row r="170" spans="1:12" s="351" customFormat="1" ht="47.25" x14ac:dyDescent="0.25">
      <c r="A170" s="312">
        <v>151</v>
      </c>
      <c r="B170" s="282" t="s">
        <v>1536</v>
      </c>
      <c r="C170" s="282" t="s">
        <v>953</v>
      </c>
      <c r="D170" s="282" t="s">
        <v>1841</v>
      </c>
      <c r="E170" s="352">
        <v>150000</v>
      </c>
      <c r="F170" s="326"/>
      <c r="G170" s="321" t="s">
        <v>11</v>
      </c>
      <c r="H170" s="321"/>
      <c r="I170" s="321"/>
      <c r="J170" s="349" t="s">
        <v>951</v>
      </c>
      <c r="K170" s="282" t="s">
        <v>952</v>
      </c>
      <c r="L170" s="324" t="s">
        <v>1</v>
      </c>
    </row>
    <row r="171" spans="1:12" s="298" customFormat="1" ht="47.25" x14ac:dyDescent="0.25">
      <c r="A171" s="312">
        <v>152</v>
      </c>
      <c r="B171" s="281" t="s">
        <v>958</v>
      </c>
      <c r="C171" s="281" t="s">
        <v>959</v>
      </c>
      <c r="D171" s="281" t="s">
        <v>960</v>
      </c>
      <c r="E171" s="121">
        <v>500000</v>
      </c>
      <c r="F171" s="348"/>
      <c r="G171" s="281"/>
      <c r="H171" s="281"/>
      <c r="I171" s="281"/>
      <c r="J171" s="121" t="s">
        <v>936</v>
      </c>
      <c r="K171" s="281" t="s">
        <v>961</v>
      </c>
      <c r="L171" s="312" t="s">
        <v>1</v>
      </c>
    </row>
    <row r="172" spans="1:12" s="298" customFormat="1" ht="47.25" x14ac:dyDescent="0.25">
      <c r="A172" s="312">
        <v>153</v>
      </c>
      <c r="B172" s="281" t="s">
        <v>954</v>
      </c>
      <c r="C172" s="281" t="s">
        <v>953</v>
      </c>
      <c r="D172" s="281" t="s">
        <v>955</v>
      </c>
      <c r="E172" s="121">
        <v>150000</v>
      </c>
      <c r="F172" s="348"/>
      <c r="G172" s="281"/>
      <c r="H172" s="281"/>
      <c r="I172" s="281"/>
      <c r="J172" s="121" t="s">
        <v>951</v>
      </c>
      <c r="K172" s="281" t="s">
        <v>952</v>
      </c>
      <c r="L172" s="312" t="s">
        <v>1</v>
      </c>
    </row>
    <row r="173" spans="1:12" s="351" customFormat="1" ht="63" x14ac:dyDescent="0.25">
      <c r="A173" s="312">
        <v>154</v>
      </c>
      <c r="B173" s="282" t="s">
        <v>1539</v>
      </c>
      <c r="C173" s="282" t="s">
        <v>953</v>
      </c>
      <c r="D173" s="282" t="s">
        <v>1843</v>
      </c>
      <c r="E173" s="349">
        <v>200000</v>
      </c>
      <c r="F173" s="350"/>
      <c r="G173" s="282"/>
      <c r="H173" s="282"/>
      <c r="I173" s="282"/>
      <c r="J173" s="349" t="s">
        <v>951</v>
      </c>
      <c r="K173" s="282" t="s">
        <v>952</v>
      </c>
      <c r="L173" s="324" t="s">
        <v>1</v>
      </c>
    </row>
    <row r="174" spans="1:12" s="351" customFormat="1" ht="47.25" x14ac:dyDescent="0.25">
      <c r="A174" s="312">
        <v>155</v>
      </c>
      <c r="B174" s="282" t="s">
        <v>2139</v>
      </c>
      <c r="C174" s="282" t="s">
        <v>959</v>
      </c>
      <c r="D174" s="282" t="s">
        <v>1831</v>
      </c>
      <c r="E174" s="352"/>
      <c r="F174" s="353"/>
      <c r="G174" s="352">
        <v>120000</v>
      </c>
      <c r="H174" s="349" t="s">
        <v>11</v>
      </c>
      <c r="I174" s="349"/>
      <c r="J174" s="349" t="s">
        <v>936</v>
      </c>
      <c r="K174" s="282" t="s">
        <v>961</v>
      </c>
      <c r="L174" s="324" t="s">
        <v>1</v>
      </c>
    </row>
    <row r="175" spans="1:12" s="298" customFormat="1" ht="47.25" x14ac:dyDescent="0.25">
      <c r="A175" s="312">
        <v>156</v>
      </c>
      <c r="B175" s="327" t="s">
        <v>962</v>
      </c>
      <c r="C175" s="281" t="s">
        <v>959</v>
      </c>
      <c r="D175" s="327" t="s">
        <v>963</v>
      </c>
      <c r="E175" s="354">
        <v>200000</v>
      </c>
      <c r="F175" s="355"/>
      <c r="G175" s="327"/>
      <c r="H175" s="356" t="s">
        <v>11</v>
      </c>
      <c r="I175" s="356"/>
      <c r="J175" s="121" t="s">
        <v>936</v>
      </c>
      <c r="K175" s="281" t="s">
        <v>961</v>
      </c>
      <c r="L175" s="331" t="s">
        <v>1</v>
      </c>
    </row>
    <row r="176" spans="1:12" s="298" customFormat="1" ht="63" x14ac:dyDescent="0.25">
      <c r="A176" s="312">
        <v>157</v>
      </c>
      <c r="B176" s="281" t="s">
        <v>1365</v>
      </c>
      <c r="C176" s="281" t="s">
        <v>394</v>
      </c>
      <c r="D176" s="281" t="s">
        <v>1366</v>
      </c>
      <c r="E176" s="357">
        <v>150000</v>
      </c>
      <c r="F176" s="319"/>
      <c r="G176" s="318"/>
      <c r="H176" s="318" t="s">
        <v>11</v>
      </c>
      <c r="I176" s="318"/>
      <c r="J176" s="121" t="s">
        <v>968</v>
      </c>
      <c r="K176" s="281" t="s">
        <v>969</v>
      </c>
      <c r="L176" s="312" t="s">
        <v>1</v>
      </c>
    </row>
    <row r="177" spans="1:12" s="298" customFormat="1" ht="63" x14ac:dyDescent="0.25">
      <c r="A177" s="312">
        <v>158</v>
      </c>
      <c r="B177" s="281" t="s">
        <v>230</v>
      </c>
      <c r="C177" s="281" t="s">
        <v>953</v>
      </c>
      <c r="D177" s="281" t="s">
        <v>225</v>
      </c>
      <c r="E177" s="357">
        <v>200000</v>
      </c>
      <c r="F177" s="319"/>
      <c r="G177" s="318" t="s">
        <v>11</v>
      </c>
      <c r="H177" s="318"/>
      <c r="I177" s="318"/>
      <c r="J177" s="121" t="s">
        <v>951</v>
      </c>
      <c r="K177" s="281" t="s">
        <v>952</v>
      </c>
      <c r="L177" s="312" t="s">
        <v>1</v>
      </c>
    </row>
    <row r="178" spans="1:12" s="298" customFormat="1" ht="63" x14ac:dyDescent="0.25">
      <c r="A178" s="312">
        <v>159</v>
      </c>
      <c r="B178" s="281" t="s">
        <v>195</v>
      </c>
      <c r="C178" s="281" t="s">
        <v>953</v>
      </c>
      <c r="D178" s="281" t="s">
        <v>1862</v>
      </c>
      <c r="E178" s="357">
        <v>180000</v>
      </c>
      <c r="F178" s="319"/>
      <c r="G178" s="318" t="s">
        <v>11</v>
      </c>
      <c r="H178" s="318"/>
      <c r="I178" s="318"/>
      <c r="J178" s="121" t="s">
        <v>951</v>
      </c>
      <c r="K178" s="281" t="s">
        <v>952</v>
      </c>
      <c r="L178" s="312" t="s">
        <v>1</v>
      </c>
    </row>
    <row r="179" spans="1:12" s="351" customFormat="1" ht="47.25" x14ac:dyDescent="0.25">
      <c r="A179" s="312">
        <v>160</v>
      </c>
      <c r="B179" s="282" t="s">
        <v>1544</v>
      </c>
      <c r="C179" s="282" t="s">
        <v>250</v>
      </c>
      <c r="D179" s="282" t="s">
        <v>1842</v>
      </c>
      <c r="E179" s="358">
        <v>200000</v>
      </c>
      <c r="F179" s="326"/>
      <c r="G179" s="321"/>
      <c r="H179" s="321"/>
      <c r="I179" s="321"/>
      <c r="J179" s="349" t="s">
        <v>936</v>
      </c>
      <c r="K179" s="282" t="s">
        <v>961</v>
      </c>
      <c r="L179" s="324" t="s">
        <v>1</v>
      </c>
    </row>
    <row r="180" spans="1:12" s="351" customFormat="1" ht="63" x14ac:dyDescent="0.25">
      <c r="A180" s="312">
        <v>161</v>
      </c>
      <c r="B180" s="282" t="s">
        <v>188</v>
      </c>
      <c r="C180" s="282" t="s">
        <v>189</v>
      </c>
      <c r="D180" s="282" t="s">
        <v>194</v>
      </c>
      <c r="E180" s="349">
        <v>500000</v>
      </c>
      <c r="F180" s="350"/>
      <c r="G180" s="282"/>
      <c r="H180" s="282"/>
      <c r="I180" s="282"/>
      <c r="J180" s="349" t="s">
        <v>968</v>
      </c>
      <c r="K180" s="282" t="s">
        <v>969</v>
      </c>
      <c r="L180" s="324" t="s">
        <v>1</v>
      </c>
    </row>
    <row r="181" spans="1:12" s="351" customFormat="1" ht="47.25" x14ac:dyDescent="0.25">
      <c r="A181" s="312">
        <v>162</v>
      </c>
      <c r="B181" s="282" t="s">
        <v>236</v>
      </c>
      <c r="C181" s="282" t="s">
        <v>232</v>
      </c>
      <c r="D181" s="282" t="s">
        <v>233</v>
      </c>
      <c r="E181" s="358">
        <v>150000</v>
      </c>
      <c r="F181" s="326"/>
      <c r="G181" s="321" t="s">
        <v>11</v>
      </c>
      <c r="H181" s="321"/>
      <c r="I181" s="321"/>
      <c r="J181" s="349" t="s">
        <v>936</v>
      </c>
      <c r="K181" s="282" t="s">
        <v>961</v>
      </c>
      <c r="L181" s="324" t="s">
        <v>1</v>
      </c>
    </row>
    <row r="182" spans="1:12" s="351" customFormat="1" ht="67.5" customHeight="1" x14ac:dyDescent="0.25">
      <c r="A182" s="312">
        <v>163</v>
      </c>
      <c r="B182" s="282" t="s">
        <v>972</v>
      </c>
      <c r="C182" s="282" t="s">
        <v>971</v>
      </c>
      <c r="D182" s="282" t="s">
        <v>2162</v>
      </c>
      <c r="E182" s="358">
        <v>250000</v>
      </c>
      <c r="F182" s="326"/>
      <c r="G182" s="321" t="s">
        <v>11</v>
      </c>
      <c r="H182" s="321"/>
      <c r="I182" s="321"/>
      <c r="J182" s="349" t="s">
        <v>936</v>
      </c>
      <c r="K182" s="282" t="s">
        <v>961</v>
      </c>
      <c r="L182" s="324" t="s">
        <v>1</v>
      </c>
    </row>
    <row r="183" spans="1:12" s="365" customFormat="1" ht="47.25" x14ac:dyDescent="0.25">
      <c r="A183" s="359">
        <v>164</v>
      </c>
      <c r="B183" s="360" t="s">
        <v>1553</v>
      </c>
      <c r="C183" s="360" t="s">
        <v>953</v>
      </c>
      <c r="D183" s="360" t="s">
        <v>1832</v>
      </c>
      <c r="E183" s="361">
        <v>200000</v>
      </c>
      <c r="F183" s="362"/>
      <c r="G183" s="362"/>
      <c r="H183" s="362" t="s">
        <v>11</v>
      </c>
      <c r="I183" s="362"/>
      <c r="J183" s="363" t="s">
        <v>951</v>
      </c>
      <c r="K183" s="360" t="s">
        <v>952</v>
      </c>
      <c r="L183" s="364" t="s">
        <v>1</v>
      </c>
    </row>
    <row r="184" spans="1:12" s="298" customFormat="1" ht="47.25" x14ac:dyDescent="0.25">
      <c r="A184" s="312">
        <v>165</v>
      </c>
      <c r="B184" s="281" t="s">
        <v>970</v>
      </c>
      <c r="C184" s="281" t="s">
        <v>971</v>
      </c>
      <c r="D184" s="281" t="s">
        <v>1385</v>
      </c>
      <c r="E184" s="357">
        <v>200000</v>
      </c>
      <c r="F184" s="319"/>
      <c r="G184" s="318" t="s">
        <v>11</v>
      </c>
      <c r="H184" s="318"/>
      <c r="I184" s="318"/>
      <c r="J184" s="121" t="s">
        <v>936</v>
      </c>
      <c r="K184" s="281" t="s">
        <v>961</v>
      </c>
      <c r="L184" s="312" t="s">
        <v>1</v>
      </c>
    </row>
    <row r="185" spans="1:12" s="351" customFormat="1" ht="47.25" x14ac:dyDescent="0.25">
      <c r="A185" s="312">
        <v>166</v>
      </c>
      <c r="B185" s="282" t="s">
        <v>1559</v>
      </c>
      <c r="C185" s="282" t="s">
        <v>953</v>
      </c>
      <c r="D185" s="282" t="s">
        <v>1560</v>
      </c>
      <c r="E185" s="358">
        <v>150000</v>
      </c>
      <c r="F185" s="326"/>
      <c r="G185" s="321" t="s">
        <v>11</v>
      </c>
      <c r="H185" s="321" t="s">
        <v>11</v>
      </c>
      <c r="I185" s="321"/>
      <c r="J185" s="349" t="s">
        <v>968</v>
      </c>
      <c r="K185" s="282" t="s">
        <v>2163</v>
      </c>
      <c r="L185" s="324" t="s">
        <v>1</v>
      </c>
    </row>
    <row r="186" spans="1:12" s="298" customFormat="1" ht="63" x14ac:dyDescent="0.25">
      <c r="A186" s="312">
        <v>167</v>
      </c>
      <c r="B186" s="281" t="s">
        <v>973</v>
      </c>
      <c r="C186" s="281" t="s">
        <v>290</v>
      </c>
      <c r="D186" s="281" t="s">
        <v>975</v>
      </c>
      <c r="E186" s="357">
        <v>100000</v>
      </c>
      <c r="F186" s="319"/>
      <c r="G186" s="318"/>
      <c r="H186" s="318" t="s">
        <v>11</v>
      </c>
      <c r="I186" s="318"/>
      <c r="J186" s="121" t="s">
        <v>968</v>
      </c>
      <c r="K186" s="281" t="s">
        <v>969</v>
      </c>
      <c r="L186" s="312" t="s">
        <v>1</v>
      </c>
    </row>
    <row r="187" spans="1:12" s="298" customFormat="1" ht="63" x14ac:dyDescent="0.25">
      <c r="A187" s="312">
        <v>168</v>
      </c>
      <c r="B187" s="281" t="s">
        <v>974</v>
      </c>
      <c r="C187" s="281" t="s">
        <v>290</v>
      </c>
      <c r="D187" s="281" t="s">
        <v>296</v>
      </c>
      <c r="E187" s="357">
        <v>300000</v>
      </c>
      <c r="F187" s="319"/>
      <c r="G187" s="318"/>
      <c r="H187" s="318" t="s">
        <v>11</v>
      </c>
      <c r="I187" s="318"/>
      <c r="J187" s="121" t="s">
        <v>968</v>
      </c>
      <c r="K187" s="281" t="s">
        <v>969</v>
      </c>
      <c r="L187" s="312" t="s">
        <v>1</v>
      </c>
    </row>
    <row r="188" spans="1:12" s="351" customFormat="1" ht="47.25" x14ac:dyDescent="0.25">
      <c r="A188" s="312">
        <v>169</v>
      </c>
      <c r="B188" s="282" t="s">
        <v>1563</v>
      </c>
      <c r="C188" s="282" t="s">
        <v>1484</v>
      </c>
      <c r="D188" s="282" t="s">
        <v>1564</v>
      </c>
      <c r="E188" s="358">
        <v>100000</v>
      </c>
      <c r="F188" s="326"/>
      <c r="G188" s="321"/>
      <c r="H188" s="321" t="s">
        <v>11</v>
      </c>
      <c r="I188" s="321"/>
      <c r="J188" s="349" t="s">
        <v>936</v>
      </c>
      <c r="K188" s="282" t="s">
        <v>961</v>
      </c>
      <c r="L188" s="324" t="s">
        <v>1</v>
      </c>
    </row>
    <row r="189" spans="1:12" s="298" customFormat="1" ht="48" customHeight="1" x14ac:dyDescent="0.25">
      <c r="A189" s="312">
        <v>170</v>
      </c>
      <c r="B189" s="281" t="s">
        <v>1833</v>
      </c>
      <c r="C189" s="281" t="s">
        <v>953</v>
      </c>
      <c r="D189" s="281" t="s">
        <v>1834</v>
      </c>
      <c r="E189" s="357">
        <v>200000</v>
      </c>
      <c r="F189" s="319"/>
      <c r="G189" s="318"/>
      <c r="H189" s="318" t="s">
        <v>11</v>
      </c>
      <c r="I189" s="318"/>
      <c r="J189" s="121" t="s">
        <v>951</v>
      </c>
      <c r="K189" s="281" t="s">
        <v>952</v>
      </c>
      <c r="L189" s="312" t="s">
        <v>1</v>
      </c>
    </row>
    <row r="190" spans="1:12" s="298" customFormat="1" ht="47.25" x14ac:dyDescent="0.25">
      <c r="A190" s="312">
        <v>171</v>
      </c>
      <c r="B190" s="281" t="s">
        <v>315</v>
      </c>
      <c r="C190" s="281" t="s">
        <v>953</v>
      </c>
      <c r="D190" s="281" t="s">
        <v>316</v>
      </c>
      <c r="E190" s="357">
        <v>200000</v>
      </c>
      <c r="F190" s="319"/>
      <c r="G190" s="318"/>
      <c r="H190" s="318" t="s">
        <v>11</v>
      </c>
      <c r="I190" s="318"/>
      <c r="J190" s="121" t="s">
        <v>951</v>
      </c>
      <c r="K190" s="281" t="s">
        <v>952</v>
      </c>
      <c r="L190" s="312" t="s">
        <v>1</v>
      </c>
    </row>
    <row r="191" spans="1:12" s="298" customFormat="1" ht="47.25" x14ac:dyDescent="0.25">
      <c r="A191" s="312">
        <v>172</v>
      </c>
      <c r="B191" s="281" t="s">
        <v>979</v>
      </c>
      <c r="C191" s="281" t="s">
        <v>953</v>
      </c>
      <c r="D191" s="281" t="s">
        <v>305</v>
      </c>
      <c r="E191" s="357">
        <v>70000</v>
      </c>
      <c r="F191" s="319"/>
      <c r="G191" s="318"/>
      <c r="H191" s="318" t="s">
        <v>11</v>
      </c>
      <c r="I191" s="318"/>
      <c r="J191" s="121" t="s">
        <v>951</v>
      </c>
      <c r="K191" s="281" t="s">
        <v>952</v>
      </c>
      <c r="L191" s="312" t="s">
        <v>1</v>
      </c>
    </row>
    <row r="192" spans="1:12" s="351" customFormat="1" ht="63" x14ac:dyDescent="0.25">
      <c r="A192" s="312">
        <v>173</v>
      </c>
      <c r="B192" s="282" t="s">
        <v>1565</v>
      </c>
      <c r="C192" s="282" t="s">
        <v>1566</v>
      </c>
      <c r="D192" s="282" t="s">
        <v>1567</v>
      </c>
      <c r="E192" s="358">
        <v>100000</v>
      </c>
      <c r="F192" s="326"/>
      <c r="G192" s="321"/>
      <c r="H192" s="321" t="s">
        <v>11</v>
      </c>
      <c r="I192" s="321"/>
      <c r="J192" s="349" t="s">
        <v>1568</v>
      </c>
      <c r="K192" s="282" t="s">
        <v>969</v>
      </c>
      <c r="L192" s="324" t="s">
        <v>1</v>
      </c>
    </row>
    <row r="193" spans="1:12" s="351" customFormat="1" ht="47.25" x14ac:dyDescent="0.25">
      <c r="A193" s="312">
        <v>174</v>
      </c>
      <c r="B193" s="282" t="s">
        <v>1580</v>
      </c>
      <c r="C193" s="282" t="s">
        <v>351</v>
      </c>
      <c r="D193" s="282" t="s">
        <v>1581</v>
      </c>
      <c r="E193" s="358">
        <v>100000</v>
      </c>
      <c r="F193" s="326"/>
      <c r="G193" s="321"/>
      <c r="H193" s="321" t="s">
        <v>11</v>
      </c>
      <c r="I193" s="321"/>
      <c r="J193" s="349" t="s">
        <v>1009</v>
      </c>
      <c r="K193" s="282" t="s">
        <v>1071</v>
      </c>
      <c r="L193" s="324" t="s">
        <v>1</v>
      </c>
    </row>
    <row r="194" spans="1:12" s="351" customFormat="1" ht="47.25" x14ac:dyDescent="0.25">
      <c r="A194" s="312">
        <v>175</v>
      </c>
      <c r="B194" s="282" t="s">
        <v>1583</v>
      </c>
      <c r="C194" s="282" t="s">
        <v>1584</v>
      </c>
      <c r="D194" s="282" t="s">
        <v>1585</v>
      </c>
      <c r="E194" s="358">
        <v>100000</v>
      </c>
      <c r="F194" s="326"/>
      <c r="G194" s="321"/>
      <c r="H194" s="321"/>
      <c r="I194" s="321"/>
      <c r="J194" s="349" t="s">
        <v>951</v>
      </c>
      <c r="K194" s="282" t="s">
        <v>952</v>
      </c>
      <c r="L194" s="324" t="s">
        <v>1</v>
      </c>
    </row>
    <row r="195" spans="1:12" s="298" customFormat="1" ht="65.25" customHeight="1" x14ac:dyDescent="0.25">
      <c r="A195" s="312">
        <v>176</v>
      </c>
      <c r="B195" s="281" t="s">
        <v>986</v>
      </c>
      <c r="C195" s="281" t="s">
        <v>971</v>
      </c>
      <c r="D195" s="281" t="s">
        <v>1582</v>
      </c>
      <c r="E195" s="366">
        <v>200000</v>
      </c>
      <c r="F195" s="319"/>
      <c r="G195" s="318"/>
      <c r="H195" s="318"/>
      <c r="I195" s="318"/>
      <c r="J195" s="121" t="s">
        <v>936</v>
      </c>
      <c r="K195" s="281" t="s">
        <v>961</v>
      </c>
      <c r="L195" s="312" t="s">
        <v>1</v>
      </c>
    </row>
    <row r="196" spans="1:12" s="298" customFormat="1" ht="47.25" x14ac:dyDescent="0.25">
      <c r="A196" s="312">
        <v>177</v>
      </c>
      <c r="B196" s="281" t="s">
        <v>1586</v>
      </c>
      <c r="C196" s="281" t="s">
        <v>953</v>
      </c>
      <c r="D196" s="281" t="s">
        <v>1587</v>
      </c>
      <c r="E196" s="357">
        <v>300000</v>
      </c>
      <c r="F196" s="319"/>
      <c r="G196" s="318"/>
      <c r="H196" s="318" t="s">
        <v>11</v>
      </c>
      <c r="I196" s="318"/>
      <c r="J196" s="121" t="s">
        <v>951</v>
      </c>
      <c r="K196" s="281" t="s">
        <v>952</v>
      </c>
      <c r="L196" s="312" t="s">
        <v>1</v>
      </c>
    </row>
    <row r="197" spans="1:12" s="298" customFormat="1" ht="47.25" x14ac:dyDescent="0.25">
      <c r="A197" s="312">
        <v>178</v>
      </c>
      <c r="B197" s="281" t="s">
        <v>239</v>
      </c>
      <c r="C197" s="281" t="s">
        <v>953</v>
      </c>
      <c r="D197" s="281" t="s">
        <v>987</v>
      </c>
      <c r="E197" s="367">
        <v>6000000</v>
      </c>
      <c r="F197" s="314"/>
      <c r="G197" s="313" t="s">
        <v>11</v>
      </c>
      <c r="H197" s="313"/>
      <c r="I197" s="313"/>
      <c r="J197" s="121" t="s">
        <v>951</v>
      </c>
      <c r="K197" s="281" t="s">
        <v>952</v>
      </c>
      <c r="L197" s="312" t="s">
        <v>1</v>
      </c>
    </row>
    <row r="198" spans="1:12" s="351" customFormat="1" ht="47.25" x14ac:dyDescent="0.25">
      <c r="A198" s="312">
        <v>179</v>
      </c>
      <c r="B198" s="282" t="s">
        <v>1588</v>
      </c>
      <c r="C198" s="282" t="s">
        <v>953</v>
      </c>
      <c r="D198" s="282" t="s">
        <v>1589</v>
      </c>
      <c r="E198" s="358">
        <v>80000</v>
      </c>
      <c r="F198" s="326"/>
      <c r="G198" s="321"/>
      <c r="H198" s="321" t="s">
        <v>11</v>
      </c>
      <c r="I198" s="321"/>
      <c r="J198" s="349" t="s">
        <v>951</v>
      </c>
      <c r="K198" s="282" t="s">
        <v>952</v>
      </c>
      <c r="L198" s="324" t="s">
        <v>1</v>
      </c>
    </row>
    <row r="199" spans="1:12" s="351" customFormat="1" ht="63.75" customHeight="1" x14ac:dyDescent="0.25">
      <c r="A199" s="312">
        <v>180</v>
      </c>
      <c r="B199" s="282" t="s">
        <v>1593</v>
      </c>
      <c r="C199" s="282" t="s">
        <v>953</v>
      </c>
      <c r="D199" s="282" t="s">
        <v>1846</v>
      </c>
      <c r="E199" s="358"/>
      <c r="F199" s="326"/>
      <c r="G199" s="321">
        <v>500000</v>
      </c>
      <c r="H199" s="321"/>
      <c r="I199" s="321"/>
      <c r="J199" s="349" t="s">
        <v>951</v>
      </c>
      <c r="K199" s="282" t="s">
        <v>952</v>
      </c>
      <c r="L199" s="324" t="s">
        <v>1</v>
      </c>
    </row>
    <row r="200" spans="1:12" s="351" customFormat="1" ht="47.25" x14ac:dyDescent="0.25">
      <c r="A200" s="312">
        <v>181</v>
      </c>
      <c r="B200" s="128" t="s">
        <v>1594</v>
      </c>
      <c r="C200" s="128" t="s">
        <v>953</v>
      </c>
      <c r="D200" s="128" t="s">
        <v>1844</v>
      </c>
      <c r="E200" s="368">
        <v>150000</v>
      </c>
      <c r="F200" s="369"/>
      <c r="G200" s="370"/>
      <c r="H200" s="370" t="s">
        <v>11</v>
      </c>
      <c r="I200" s="370"/>
      <c r="J200" s="371" t="s">
        <v>951</v>
      </c>
      <c r="K200" s="128" t="s">
        <v>952</v>
      </c>
      <c r="L200" s="372" t="s">
        <v>1</v>
      </c>
    </row>
    <row r="201" spans="1:12" s="351" customFormat="1" ht="47.25" x14ac:dyDescent="0.25">
      <c r="A201" s="312">
        <v>182</v>
      </c>
      <c r="B201" s="282" t="s">
        <v>1595</v>
      </c>
      <c r="C201" s="282" t="s">
        <v>953</v>
      </c>
      <c r="D201" s="282" t="s">
        <v>1845</v>
      </c>
      <c r="E201" s="358">
        <v>150000</v>
      </c>
      <c r="F201" s="326"/>
      <c r="G201" s="321"/>
      <c r="H201" s="321"/>
      <c r="I201" s="321"/>
      <c r="J201" s="349" t="s">
        <v>951</v>
      </c>
      <c r="K201" s="282" t="s">
        <v>952</v>
      </c>
      <c r="L201" s="324" t="s">
        <v>1</v>
      </c>
    </row>
    <row r="202" spans="1:12" s="298" customFormat="1" ht="44.25" customHeight="1" x14ac:dyDescent="0.25">
      <c r="A202" s="457">
        <v>183</v>
      </c>
      <c r="B202" s="457" t="s">
        <v>1400</v>
      </c>
      <c r="C202" s="457" t="s">
        <v>191</v>
      </c>
      <c r="D202" s="278" t="s">
        <v>1398</v>
      </c>
      <c r="E202" s="487">
        <v>300000</v>
      </c>
      <c r="F202" s="373"/>
      <c r="G202" s="475"/>
      <c r="H202" s="475" t="s">
        <v>11</v>
      </c>
      <c r="I202" s="374"/>
      <c r="J202" s="489" t="s">
        <v>968</v>
      </c>
      <c r="K202" s="491" t="s">
        <v>969</v>
      </c>
      <c r="L202" s="457" t="s">
        <v>1</v>
      </c>
    </row>
    <row r="203" spans="1:12" s="298" customFormat="1" ht="44.25" customHeight="1" x14ac:dyDescent="0.25">
      <c r="A203" s="458"/>
      <c r="B203" s="458"/>
      <c r="C203" s="458"/>
      <c r="D203" s="280" t="s">
        <v>1399</v>
      </c>
      <c r="E203" s="488"/>
      <c r="F203" s="375"/>
      <c r="G203" s="477"/>
      <c r="H203" s="477"/>
      <c r="I203" s="315"/>
      <c r="J203" s="490"/>
      <c r="K203" s="492"/>
      <c r="L203" s="458"/>
    </row>
    <row r="204" spans="1:12" s="298" customFormat="1" ht="63" x14ac:dyDescent="0.25">
      <c r="A204" s="312">
        <v>184</v>
      </c>
      <c r="B204" s="281" t="s">
        <v>1401</v>
      </c>
      <c r="C204" s="281" t="s">
        <v>953</v>
      </c>
      <c r="D204" s="281" t="s">
        <v>1402</v>
      </c>
      <c r="E204" s="357">
        <v>400000</v>
      </c>
      <c r="F204" s="319"/>
      <c r="G204" s="318" t="s">
        <v>11</v>
      </c>
      <c r="H204" s="318"/>
      <c r="I204" s="318"/>
      <c r="J204" s="121" t="s">
        <v>951</v>
      </c>
      <c r="K204" s="281" t="s">
        <v>952</v>
      </c>
      <c r="L204" s="312" t="s">
        <v>1</v>
      </c>
    </row>
    <row r="205" spans="1:12" s="351" customFormat="1" ht="63" x14ac:dyDescent="0.25">
      <c r="A205" s="312">
        <v>185</v>
      </c>
      <c r="B205" s="282" t="s">
        <v>1739</v>
      </c>
      <c r="C205" s="282" t="s">
        <v>953</v>
      </c>
      <c r="D205" s="282" t="s">
        <v>1740</v>
      </c>
      <c r="E205" s="358">
        <v>1000000</v>
      </c>
      <c r="F205" s="326"/>
      <c r="G205" s="321" t="s">
        <v>11</v>
      </c>
      <c r="H205" s="321"/>
      <c r="I205" s="321"/>
      <c r="J205" s="349" t="s">
        <v>951</v>
      </c>
      <c r="K205" s="282" t="s">
        <v>952</v>
      </c>
      <c r="L205" s="324" t="s">
        <v>1</v>
      </c>
    </row>
    <row r="206" spans="1:12" s="351" customFormat="1" ht="60.75" customHeight="1" x14ac:dyDescent="0.25">
      <c r="A206" s="312">
        <v>186</v>
      </c>
      <c r="B206" s="282" t="s">
        <v>993</v>
      </c>
      <c r="C206" s="282" t="s">
        <v>290</v>
      </c>
      <c r="D206" s="282" t="s">
        <v>994</v>
      </c>
      <c r="E206" s="358">
        <v>100000</v>
      </c>
      <c r="F206" s="326"/>
      <c r="G206" s="321"/>
      <c r="H206" s="321"/>
      <c r="I206" s="321"/>
      <c r="J206" s="349" t="s">
        <v>968</v>
      </c>
      <c r="K206" s="282" t="s">
        <v>969</v>
      </c>
      <c r="L206" s="324" t="s">
        <v>1</v>
      </c>
    </row>
    <row r="207" spans="1:12" s="351" customFormat="1" ht="47.25" x14ac:dyDescent="0.25">
      <c r="A207" s="312">
        <v>187</v>
      </c>
      <c r="B207" s="282" t="s">
        <v>1597</v>
      </c>
      <c r="C207" s="282" t="s">
        <v>953</v>
      </c>
      <c r="D207" s="282" t="s">
        <v>1847</v>
      </c>
      <c r="E207" s="358">
        <v>70000</v>
      </c>
      <c r="F207" s="326"/>
      <c r="G207" s="321"/>
      <c r="H207" s="321" t="s">
        <v>11</v>
      </c>
      <c r="I207" s="321"/>
      <c r="J207" s="349" t="s">
        <v>951</v>
      </c>
      <c r="K207" s="282" t="s">
        <v>952</v>
      </c>
      <c r="L207" s="324" t="s">
        <v>1</v>
      </c>
    </row>
    <row r="208" spans="1:12" s="298" customFormat="1" ht="47.25" x14ac:dyDescent="0.25">
      <c r="A208" s="312">
        <v>188</v>
      </c>
      <c r="B208" s="281" t="s">
        <v>207</v>
      </c>
      <c r="C208" s="281" t="s">
        <v>953</v>
      </c>
      <c r="D208" s="281" t="s">
        <v>1748</v>
      </c>
      <c r="E208" s="357">
        <v>150000</v>
      </c>
      <c r="F208" s="319"/>
      <c r="G208" s="318"/>
      <c r="H208" s="318"/>
      <c r="I208" s="318"/>
      <c r="J208" s="121" t="s">
        <v>951</v>
      </c>
      <c r="K208" s="281" t="s">
        <v>952</v>
      </c>
      <c r="L208" s="312" t="s">
        <v>1</v>
      </c>
    </row>
    <row r="209" spans="1:12" s="298" customFormat="1" ht="63" customHeight="1" x14ac:dyDescent="0.25">
      <c r="A209" s="312">
        <v>189</v>
      </c>
      <c r="B209" s="281" t="s">
        <v>2141</v>
      </c>
      <c r="C209" s="281" t="s">
        <v>971</v>
      </c>
      <c r="D209" s="281" t="s">
        <v>2142</v>
      </c>
      <c r="E209" s="357" t="s">
        <v>11</v>
      </c>
      <c r="F209" s="319"/>
      <c r="G209" s="318">
        <v>30000</v>
      </c>
      <c r="H209" s="318"/>
      <c r="I209" s="318"/>
      <c r="J209" s="121" t="s">
        <v>936</v>
      </c>
      <c r="K209" s="281" t="s">
        <v>961</v>
      </c>
      <c r="L209" s="312" t="s">
        <v>1</v>
      </c>
    </row>
    <row r="210" spans="1:12" s="351" customFormat="1" ht="47.25" x14ac:dyDescent="0.25">
      <c r="A210" s="312">
        <v>190</v>
      </c>
      <c r="B210" s="282" t="s">
        <v>1848</v>
      </c>
      <c r="C210" s="282" t="s">
        <v>1584</v>
      </c>
      <c r="D210" s="282" t="s">
        <v>1849</v>
      </c>
      <c r="E210" s="358">
        <v>100000</v>
      </c>
      <c r="F210" s="326"/>
      <c r="G210" s="321"/>
      <c r="H210" s="321" t="s">
        <v>11</v>
      </c>
      <c r="I210" s="321"/>
      <c r="J210" s="349" t="s">
        <v>951</v>
      </c>
      <c r="K210" s="282" t="s">
        <v>952</v>
      </c>
      <c r="L210" s="324" t="s">
        <v>1</v>
      </c>
    </row>
    <row r="211" spans="1:12" s="351" customFormat="1" ht="47.25" x14ac:dyDescent="0.25">
      <c r="A211" s="312">
        <v>191</v>
      </c>
      <c r="B211" s="282" t="s">
        <v>1604</v>
      </c>
      <c r="C211" s="282" t="s">
        <v>953</v>
      </c>
      <c r="D211" s="282" t="s">
        <v>1605</v>
      </c>
      <c r="E211" s="358">
        <v>150000</v>
      </c>
      <c r="F211" s="326"/>
      <c r="G211" s="321"/>
      <c r="H211" s="321" t="s">
        <v>11</v>
      </c>
      <c r="I211" s="321"/>
      <c r="J211" s="349" t="s">
        <v>951</v>
      </c>
      <c r="K211" s="282" t="s">
        <v>952</v>
      </c>
      <c r="L211" s="324" t="s">
        <v>1</v>
      </c>
    </row>
    <row r="212" spans="1:12" s="298" customFormat="1" ht="47.25" x14ac:dyDescent="0.25">
      <c r="A212" s="312">
        <v>192</v>
      </c>
      <c r="B212" s="281" t="s">
        <v>248</v>
      </c>
      <c r="C212" s="281" t="s">
        <v>953</v>
      </c>
      <c r="D212" s="281" t="s">
        <v>2164</v>
      </c>
      <c r="E212" s="357">
        <v>200000</v>
      </c>
      <c r="F212" s="319"/>
      <c r="G212" s="318"/>
      <c r="H212" s="318"/>
      <c r="I212" s="318"/>
      <c r="J212" s="121" t="s">
        <v>951</v>
      </c>
      <c r="K212" s="281" t="s">
        <v>952</v>
      </c>
      <c r="L212" s="312" t="s">
        <v>1</v>
      </c>
    </row>
    <row r="213" spans="1:12" s="298" customFormat="1" ht="62.25" customHeight="1" x14ac:dyDescent="0.25">
      <c r="A213" s="312">
        <v>193</v>
      </c>
      <c r="B213" s="281" t="s">
        <v>249</v>
      </c>
      <c r="C213" s="281" t="s">
        <v>953</v>
      </c>
      <c r="D213" s="281" t="s">
        <v>1419</v>
      </c>
      <c r="E213" s="357">
        <v>350000</v>
      </c>
      <c r="F213" s="319"/>
      <c r="G213" s="318" t="s">
        <v>11</v>
      </c>
      <c r="H213" s="318"/>
      <c r="I213" s="318"/>
      <c r="J213" s="121" t="s">
        <v>951</v>
      </c>
      <c r="K213" s="281" t="s">
        <v>952</v>
      </c>
      <c r="L213" s="312" t="s">
        <v>1</v>
      </c>
    </row>
    <row r="214" spans="1:12" s="351" customFormat="1" ht="47.25" x14ac:dyDescent="0.25">
      <c r="A214" s="312">
        <v>194</v>
      </c>
      <c r="B214" s="282" t="s">
        <v>1607</v>
      </c>
      <c r="C214" s="282" t="s">
        <v>953</v>
      </c>
      <c r="D214" s="282" t="s">
        <v>1850</v>
      </c>
      <c r="E214" s="358">
        <v>100000</v>
      </c>
      <c r="F214" s="326"/>
      <c r="G214" s="321" t="s">
        <v>11</v>
      </c>
      <c r="H214" s="321" t="s">
        <v>11</v>
      </c>
      <c r="I214" s="321"/>
      <c r="J214" s="349" t="s">
        <v>951</v>
      </c>
      <c r="K214" s="282" t="s">
        <v>952</v>
      </c>
      <c r="L214" s="324" t="s">
        <v>1</v>
      </c>
    </row>
    <row r="215" spans="1:12" s="298" customFormat="1" ht="47.25" x14ac:dyDescent="0.25">
      <c r="A215" s="312">
        <v>195</v>
      </c>
      <c r="B215" s="281" t="s">
        <v>388</v>
      </c>
      <c r="C215" s="281" t="s">
        <v>953</v>
      </c>
      <c r="D215" s="281" t="s">
        <v>389</v>
      </c>
      <c r="E215" s="357">
        <v>400000</v>
      </c>
      <c r="F215" s="319"/>
      <c r="G215" s="318"/>
      <c r="H215" s="318" t="s">
        <v>11</v>
      </c>
      <c r="I215" s="318"/>
      <c r="J215" s="121" t="s">
        <v>951</v>
      </c>
      <c r="K215" s="281" t="s">
        <v>952</v>
      </c>
      <c r="L215" s="312" t="s">
        <v>1</v>
      </c>
    </row>
    <row r="216" spans="1:12" s="298" customFormat="1" ht="63" x14ac:dyDescent="0.25">
      <c r="A216" s="312">
        <v>196</v>
      </c>
      <c r="B216" s="281" t="s">
        <v>995</v>
      </c>
      <c r="C216" s="281" t="s">
        <v>953</v>
      </c>
      <c r="D216" s="281" t="s">
        <v>996</v>
      </c>
      <c r="E216" s="357">
        <v>300000</v>
      </c>
      <c r="F216" s="319"/>
      <c r="G216" s="313"/>
      <c r="H216" s="318"/>
      <c r="I216" s="318"/>
      <c r="J216" s="121" t="s">
        <v>951</v>
      </c>
      <c r="K216" s="281" t="s">
        <v>952</v>
      </c>
      <c r="L216" s="312" t="s">
        <v>1</v>
      </c>
    </row>
    <row r="217" spans="1:12" s="298" customFormat="1" ht="74.25" customHeight="1" x14ac:dyDescent="0.25">
      <c r="A217" s="312">
        <v>197</v>
      </c>
      <c r="B217" s="281" t="s">
        <v>370</v>
      </c>
      <c r="C217" s="281" t="s">
        <v>953</v>
      </c>
      <c r="D217" s="281" t="s">
        <v>371</v>
      </c>
      <c r="E217" s="357">
        <v>720000</v>
      </c>
      <c r="F217" s="319"/>
      <c r="G217" s="318"/>
      <c r="H217" s="318" t="s">
        <v>11</v>
      </c>
      <c r="I217" s="318"/>
      <c r="J217" s="121" t="s">
        <v>951</v>
      </c>
      <c r="K217" s="281" t="s">
        <v>952</v>
      </c>
      <c r="L217" s="312" t="s">
        <v>1</v>
      </c>
    </row>
    <row r="218" spans="1:12" s="298" customFormat="1" ht="47.25" x14ac:dyDescent="0.25">
      <c r="A218" s="312">
        <v>198</v>
      </c>
      <c r="B218" s="281" t="s">
        <v>997</v>
      </c>
      <c r="C218" s="281" t="s">
        <v>953</v>
      </c>
      <c r="D218" s="281" t="s">
        <v>998</v>
      </c>
      <c r="E218" s="357">
        <v>2000000</v>
      </c>
      <c r="F218" s="319"/>
      <c r="G218" s="318"/>
      <c r="H218" s="318" t="s">
        <v>11</v>
      </c>
      <c r="I218" s="318"/>
      <c r="J218" s="121" t="s">
        <v>951</v>
      </c>
      <c r="K218" s="281" t="s">
        <v>952</v>
      </c>
      <c r="L218" s="312" t="s">
        <v>1</v>
      </c>
    </row>
    <row r="219" spans="1:12" s="351" customFormat="1" ht="47.25" x14ac:dyDescent="0.25">
      <c r="A219" s="312">
        <v>199</v>
      </c>
      <c r="B219" s="282" t="s">
        <v>1855</v>
      </c>
      <c r="C219" s="282" t="s">
        <v>953</v>
      </c>
      <c r="D219" s="282" t="s">
        <v>1851</v>
      </c>
      <c r="E219" s="358">
        <v>100000</v>
      </c>
      <c r="F219" s="326"/>
      <c r="G219" s="321"/>
      <c r="H219" s="321" t="s">
        <v>11</v>
      </c>
      <c r="I219" s="321"/>
      <c r="J219" s="349" t="s">
        <v>951</v>
      </c>
      <c r="K219" s="282" t="s">
        <v>952</v>
      </c>
      <c r="L219" s="324" t="s">
        <v>1</v>
      </c>
    </row>
    <row r="220" spans="1:12" s="351" customFormat="1" ht="47.25" x14ac:dyDescent="0.25">
      <c r="A220" s="312">
        <v>200</v>
      </c>
      <c r="B220" s="282" t="s">
        <v>1609</v>
      </c>
      <c r="C220" s="282" t="s">
        <v>953</v>
      </c>
      <c r="D220" s="282" t="s">
        <v>1852</v>
      </c>
      <c r="E220" s="358">
        <v>100000</v>
      </c>
      <c r="F220" s="326"/>
      <c r="G220" s="321" t="s">
        <v>11</v>
      </c>
      <c r="H220" s="321"/>
      <c r="I220" s="321"/>
      <c r="J220" s="349" t="s">
        <v>951</v>
      </c>
      <c r="K220" s="282" t="s">
        <v>952</v>
      </c>
      <c r="L220" s="324" t="s">
        <v>1</v>
      </c>
    </row>
    <row r="221" spans="1:12" s="298" customFormat="1" ht="47.25" x14ac:dyDescent="0.25">
      <c r="A221" s="312">
        <v>201</v>
      </c>
      <c r="B221" s="282" t="s">
        <v>1853</v>
      </c>
      <c r="C221" s="281" t="s">
        <v>953</v>
      </c>
      <c r="D221" s="281" t="s">
        <v>1854</v>
      </c>
      <c r="E221" s="357">
        <v>200000</v>
      </c>
      <c r="F221" s="319"/>
      <c r="G221" s="318"/>
      <c r="H221" s="318"/>
      <c r="I221" s="318"/>
      <c r="J221" s="121" t="s">
        <v>951</v>
      </c>
      <c r="K221" s="281" t="s">
        <v>952</v>
      </c>
      <c r="L221" s="312" t="s">
        <v>1</v>
      </c>
    </row>
    <row r="222" spans="1:12" s="351" customFormat="1" ht="47.25" x14ac:dyDescent="0.25">
      <c r="A222" s="312">
        <v>202</v>
      </c>
      <c r="B222" s="282" t="s">
        <v>1856</v>
      </c>
      <c r="C222" s="282" t="s">
        <v>250</v>
      </c>
      <c r="D222" s="282" t="s">
        <v>1857</v>
      </c>
      <c r="E222" s="358">
        <v>200000</v>
      </c>
      <c r="F222" s="326"/>
      <c r="G222" s="321"/>
      <c r="H222" s="321"/>
      <c r="I222" s="321"/>
      <c r="J222" s="349" t="s">
        <v>936</v>
      </c>
      <c r="K222" s="282" t="s">
        <v>961</v>
      </c>
      <c r="L222" s="324" t="s">
        <v>1</v>
      </c>
    </row>
    <row r="223" spans="1:12" s="298" customFormat="1" ht="47.25" x14ac:dyDescent="0.25">
      <c r="A223" s="312">
        <v>203</v>
      </c>
      <c r="B223" s="281" t="s">
        <v>999</v>
      </c>
      <c r="C223" s="281" t="s">
        <v>953</v>
      </c>
      <c r="D223" s="281" t="s">
        <v>1000</v>
      </c>
      <c r="E223" s="357">
        <v>300000</v>
      </c>
      <c r="F223" s="319"/>
      <c r="G223" s="318" t="s">
        <v>11</v>
      </c>
      <c r="H223" s="318"/>
      <c r="I223" s="318"/>
      <c r="J223" s="121" t="s">
        <v>951</v>
      </c>
      <c r="K223" s="281" t="s">
        <v>952</v>
      </c>
      <c r="L223" s="312" t="s">
        <v>1</v>
      </c>
    </row>
    <row r="224" spans="1:12" s="351" customFormat="1" ht="47.25" x14ac:dyDescent="0.25">
      <c r="A224" s="312">
        <v>204</v>
      </c>
      <c r="B224" s="282" t="s">
        <v>1612</v>
      </c>
      <c r="C224" s="282" t="s">
        <v>953</v>
      </c>
      <c r="D224" s="282" t="s">
        <v>1613</v>
      </c>
      <c r="E224" s="358">
        <v>200000</v>
      </c>
      <c r="F224" s="326"/>
      <c r="G224" s="321"/>
      <c r="H224" s="321"/>
      <c r="I224" s="321"/>
      <c r="J224" s="349" t="s">
        <v>951</v>
      </c>
      <c r="K224" s="282" t="s">
        <v>952</v>
      </c>
      <c r="L224" s="324" t="s">
        <v>1</v>
      </c>
    </row>
    <row r="225" spans="1:12" s="298" customFormat="1" ht="47.25" x14ac:dyDescent="0.25">
      <c r="A225" s="344">
        <v>205</v>
      </c>
      <c r="B225" s="278" t="s">
        <v>1001</v>
      </c>
      <c r="C225" s="278" t="s">
        <v>953</v>
      </c>
      <c r="D225" s="278" t="s">
        <v>1002</v>
      </c>
      <c r="E225" s="409">
        <v>150000</v>
      </c>
      <c r="F225" s="402"/>
      <c r="G225" s="401"/>
      <c r="H225" s="401"/>
      <c r="I225" s="401"/>
      <c r="J225" s="393" t="s">
        <v>951</v>
      </c>
      <c r="K225" s="278" t="s">
        <v>952</v>
      </c>
      <c r="L225" s="344" t="s">
        <v>1</v>
      </c>
    </row>
    <row r="226" spans="1:12" s="298" customFormat="1" ht="47.25" x14ac:dyDescent="0.25">
      <c r="A226" s="312">
        <v>206</v>
      </c>
      <c r="B226" s="281" t="s">
        <v>1433</v>
      </c>
      <c r="C226" s="281" t="s">
        <v>953</v>
      </c>
      <c r="D226" s="281" t="s">
        <v>1434</v>
      </c>
      <c r="E226" s="357">
        <v>150000</v>
      </c>
      <c r="F226" s="319"/>
      <c r="G226" s="318"/>
      <c r="H226" s="318"/>
      <c r="I226" s="318"/>
      <c r="J226" s="121" t="s">
        <v>951</v>
      </c>
      <c r="K226" s="281" t="s">
        <v>952</v>
      </c>
      <c r="L226" s="312" t="s">
        <v>1</v>
      </c>
    </row>
    <row r="227" spans="1:12" s="298" customFormat="1" ht="15.75" x14ac:dyDescent="0.25">
      <c r="A227" s="404"/>
      <c r="B227" s="405"/>
      <c r="C227" s="405"/>
      <c r="D227" s="405"/>
      <c r="E227" s="410"/>
      <c r="F227" s="407"/>
      <c r="G227" s="406"/>
      <c r="H227" s="406"/>
      <c r="I227" s="406"/>
      <c r="J227" s="411"/>
      <c r="K227" s="405"/>
      <c r="L227" s="404"/>
    </row>
    <row r="228" spans="1:12" s="298" customFormat="1" ht="15.75" x14ac:dyDescent="0.25">
      <c r="A228" s="404"/>
      <c r="B228" s="405"/>
      <c r="C228" s="405"/>
      <c r="D228" s="405"/>
      <c r="E228" s="410"/>
      <c r="F228" s="407"/>
      <c r="G228" s="406"/>
      <c r="H228" s="406"/>
      <c r="I228" s="406"/>
      <c r="J228" s="411"/>
      <c r="K228" s="405"/>
      <c r="L228" s="404"/>
    </row>
    <row r="229" spans="1:12" s="298" customFormat="1" ht="15.75" x14ac:dyDescent="0.25">
      <c r="A229" s="404"/>
      <c r="B229" s="405"/>
      <c r="C229" s="405"/>
      <c r="D229" s="405"/>
      <c r="E229" s="410"/>
      <c r="F229" s="407"/>
      <c r="G229" s="406"/>
      <c r="H229" s="406"/>
      <c r="I229" s="406"/>
      <c r="J229" s="411"/>
      <c r="K229" s="405"/>
      <c r="L229" s="404"/>
    </row>
    <row r="230" spans="1:12" s="351" customFormat="1" ht="47.25" x14ac:dyDescent="0.25">
      <c r="A230" s="312">
        <v>207</v>
      </c>
      <c r="B230" s="282" t="s">
        <v>1858</v>
      </c>
      <c r="C230" s="282" t="s">
        <v>1584</v>
      </c>
      <c r="D230" s="282" t="s">
        <v>1859</v>
      </c>
      <c r="E230" s="358">
        <v>150000</v>
      </c>
      <c r="F230" s="326"/>
      <c r="G230" s="321"/>
      <c r="H230" s="321" t="s">
        <v>11</v>
      </c>
      <c r="I230" s="321"/>
      <c r="J230" s="349" t="s">
        <v>951</v>
      </c>
      <c r="K230" s="282" t="s">
        <v>952</v>
      </c>
      <c r="L230" s="324" t="s">
        <v>1</v>
      </c>
    </row>
    <row r="231" spans="1:12" s="298" customFormat="1" ht="15.75" x14ac:dyDescent="0.25">
      <c r="A231" s="344">
        <v>208</v>
      </c>
      <c r="B231" s="462" t="s">
        <v>1448</v>
      </c>
      <c r="C231" s="457" t="s">
        <v>953</v>
      </c>
      <c r="D231" s="377" t="s">
        <v>1441</v>
      </c>
      <c r="E231" s="498">
        <v>50000</v>
      </c>
      <c r="F231" s="504"/>
      <c r="G231" s="498"/>
      <c r="H231" s="499" t="s">
        <v>11</v>
      </c>
      <c r="I231" s="378"/>
      <c r="J231" s="489" t="s">
        <v>951</v>
      </c>
      <c r="K231" s="457" t="s">
        <v>952</v>
      </c>
      <c r="L231" s="379" t="s">
        <v>1</v>
      </c>
    </row>
    <row r="232" spans="1:12" s="298" customFormat="1" ht="16.5" customHeight="1" x14ac:dyDescent="0.25">
      <c r="A232" s="380"/>
      <c r="B232" s="463"/>
      <c r="C232" s="465"/>
      <c r="D232" s="381" t="s">
        <v>1442</v>
      </c>
      <c r="E232" s="496"/>
      <c r="F232" s="502"/>
      <c r="G232" s="496"/>
      <c r="H232" s="500"/>
      <c r="I232" s="382"/>
      <c r="J232" s="493"/>
      <c r="K232" s="465"/>
      <c r="L232" s="382"/>
    </row>
    <row r="233" spans="1:12" s="298" customFormat="1" ht="16.5" customHeight="1" x14ac:dyDescent="0.25">
      <c r="A233" s="380"/>
      <c r="B233" s="463"/>
      <c r="C233" s="465"/>
      <c r="D233" s="381" t="s">
        <v>1443</v>
      </c>
      <c r="E233" s="496"/>
      <c r="F233" s="502"/>
      <c r="G233" s="496"/>
      <c r="H233" s="500"/>
      <c r="I233" s="382"/>
      <c r="J233" s="493"/>
      <c r="K233" s="465"/>
      <c r="L233" s="382"/>
    </row>
    <row r="234" spans="1:12" s="298" customFormat="1" ht="16.5" customHeight="1" x14ac:dyDescent="0.25">
      <c r="A234" s="380"/>
      <c r="B234" s="463"/>
      <c r="C234" s="465"/>
      <c r="D234" s="381" t="s">
        <v>1444</v>
      </c>
      <c r="E234" s="496"/>
      <c r="F234" s="502"/>
      <c r="G234" s="496"/>
      <c r="H234" s="500"/>
      <c r="I234" s="382"/>
      <c r="J234" s="493"/>
      <c r="K234" s="465"/>
      <c r="L234" s="382"/>
    </row>
    <row r="235" spans="1:12" s="298" customFormat="1" ht="16.5" customHeight="1" x14ac:dyDescent="0.25">
      <c r="A235" s="380"/>
      <c r="B235" s="463"/>
      <c r="C235" s="465"/>
      <c r="D235" s="381" t="s">
        <v>1445</v>
      </c>
      <c r="E235" s="496"/>
      <c r="F235" s="502"/>
      <c r="G235" s="496"/>
      <c r="H235" s="500"/>
      <c r="I235" s="382"/>
      <c r="J235" s="493"/>
      <c r="K235" s="465"/>
      <c r="L235" s="382"/>
    </row>
    <row r="236" spans="1:12" s="298" customFormat="1" ht="16.5" customHeight="1" x14ac:dyDescent="0.25">
      <c r="A236" s="380"/>
      <c r="B236" s="463"/>
      <c r="C236" s="465"/>
      <c r="D236" s="381" t="s">
        <v>1446</v>
      </c>
      <c r="E236" s="496"/>
      <c r="F236" s="502"/>
      <c r="G236" s="496"/>
      <c r="H236" s="500"/>
      <c r="I236" s="382"/>
      <c r="J236" s="493"/>
      <c r="K236" s="465"/>
      <c r="L236" s="382"/>
    </row>
    <row r="237" spans="1:12" s="298" customFormat="1" ht="16.5" customHeight="1" x14ac:dyDescent="0.25">
      <c r="A237" s="383"/>
      <c r="B237" s="464"/>
      <c r="C237" s="458"/>
      <c r="D237" s="384" t="s">
        <v>1447</v>
      </c>
      <c r="E237" s="497"/>
      <c r="F237" s="503"/>
      <c r="G237" s="497"/>
      <c r="H237" s="501"/>
      <c r="I237" s="385"/>
      <c r="J237" s="490"/>
      <c r="K237" s="458"/>
      <c r="L237" s="385"/>
    </row>
    <row r="238" spans="1:12" s="298" customFormat="1" ht="47.25" x14ac:dyDescent="0.25">
      <c r="A238" s="312">
        <v>209</v>
      </c>
      <c r="B238" s="281" t="s">
        <v>956</v>
      </c>
      <c r="C238" s="281" t="s">
        <v>953</v>
      </c>
      <c r="D238" s="281" t="s">
        <v>957</v>
      </c>
      <c r="E238" s="386"/>
      <c r="F238" s="121">
        <v>1575000</v>
      </c>
      <c r="G238" s="386"/>
      <c r="H238" s="121"/>
      <c r="I238" s="121"/>
      <c r="J238" s="121" t="s">
        <v>951</v>
      </c>
      <c r="K238" s="281" t="s">
        <v>952</v>
      </c>
      <c r="L238" s="312" t="s">
        <v>1</v>
      </c>
    </row>
    <row r="239" spans="1:12" s="298" customFormat="1" ht="63" x14ac:dyDescent="0.25">
      <c r="A239" s="312">
        <v>210</v>
      </c>
      <c r="B239" s="281" t="s">
        <v>1004</v>
      </c>
      <c r="C239" s="281" t="s">
        <v>185</v>
      </c>
      <c r="D239" s="281" t="s">
        <v>1005</v>
      </c>
      <c r="E239" s="318" t="s">
        <v>11</v>
      </c>
      <c r="F239" s="122">
        <v>430000</v>
      </c>
      <c r="G239" s="386"/>
      <c r="H239" s="122"/>
      <c r="I239" s="122"/>
      <c r="J239" s="121" t="s">
        <v>968</v>
      </c>
      <c r="K239" s="281" t="s">
        <v>969</v>
      </c>
      <c r="L239" s="312" t="s">
        <v>1</v>
      </c>
    </row>
    <row r="240" spans="1:12" s="298" customFormat="1" ht="63" x14ac:dyDescent="0.25">
      <c r="A240" s="312">
        <v>211</v>
      </c>
      <c r="B240" s="281" t="s">
        <v>1006</v>
      </c>
      <c r="C240" s="281" t="s">
        <v>953</v>
      </c>
      <c r="D240" s="281" t="s">
        <v>1007</v>
      </c>
      <c r="E240" s="318" t="s">
        <v>11</v>
      </c>
      <c r="F240" s="122">
        <v>350000</v>
      </c>
      <c r="G240" s="386"/>
      <c r="H240" s="122"/>
      <c r="I240" s="122"/>
      <c r="J240" s="121" t="s">
        <v>951</v>
      </c>
      <c r="K240" s="281" t="s">
        <v>952</v>
      </c>
      <c r="L240" s="312" t="s">
        <v>1</v>
      </c>
    </row>
    <row r="241" spans="1:12" s="298" customFormat="1" ht="47.25" x14ac:dyDescent="0.25">
      <c r="A241" s="312">
        <v>212</v>
      </c>
      <c r="B241" s="281" t="s">
        <v>1367</v>
      </c>
      <c r="C241" s="281" t="s">
        <v>953</v>
      </c>
      <c r="D241" s="281" t="s">
        <v>272</v>
      </c>
      <c r="E241" s="318"/>
      <c r="F241" s="122">
        <v>150000</v>
      </c>
      <c r="G241" s="386"/>
      <c r="H241" s="387"/>
      <c r="I241" s="387"/>
      <c r="J241" s="121" t="s">
        <v>951</v>
      </c>
      <c r="K241" s="281" t="s">
        <v>952</v>
      </c>
      <c r="L241" s="312" t="s">
        <v>1</v>
      </c>
    </row>
    <row r="242" spans="1:12" s="298" customFormat="1" ht="47.25" x14ac:dyDescent="0.25">
      <c r="A242" s="312">
        <v>213</v>
      </c>
      <c r="B242" s="281" t="s">
        <v>966</v>
      </c>
      <c r="C242" s="281" t="s">
        <v>964</v>
      </c>
      <c r="D242" s="281" t="s">
        <v>965</v>
      </c>
      <c r="E242" s="121"/>
      <c r="F242" s="121">
        <v>300000</v>
      </c>
      <c r="G242" s="386"/>
      <c r="H242" s="121"/>
      <c r="I242" s="121"/>
      <c r="J242" s="121" t="s">
        <v>951</v>
      </c>
      <c r="K242" s="281" t="s">
        <v>952</v>
      </c>
      <c r="L242" s="312" t="s">
        <v>1</v>
      </c>
    </row>
    <row r="243" spans="1:12" s="298" customFormat="1" ht="63" x14ac:dyDescent="0.25">
      <c r="A243" s="312">
        <v>214</v>
      </c>
      <c r="B243" s="281" t="s">
        <v>182</v>
      </c>
      <c r="C243" s="281" t="s">
        <v>183</v>
      </c>
      <c r="D243" s="281" t="s">
        <v>184</v>
      </c>
      <c r="E243" s="121"/>
      <c r="F243" s="121">
        <v>500000</v>
      </c>
      <c r="G243" s="386"/>
      <c r="H243" s="121"/>
      <c r="I243" s="121"/>
      <c r="J243" s="121" t="s">
        <v>951</v>
      </c>
      <c r="K243" s="281" t="s">
        <v>952</v>
      </c>
      <c r="L243" s="312" t="s">
        <v>1</v>
      </c>
    </row>
    <row r="244" spans="1:12" s="298" customFormat="1" ht="63" x14ac:dyDescent="0.25">
      <c r="A244" s="312">
        <v>215</v>
      </c>
      <c r="B244" s="281" t="s">
        <v>190</v>
      </c>
      <c r="C244" s="281" t="s">
        <v>185</v>
      </c>
      <c r="D244" s="281" t="s">
        <v>194</v>
      </c>
      <c r="E244" s="318" t="s">
        <v>11</v>
      </c>
      <c r="F244" s="122">
        <v>500000</v>
      </c>
      <c r="G244" s="386"/>
      <c r="H244" s="122"/>
      <c r="I244" s="122"/>
      <c r="J244" s="121" t="s">
        <v>968</v>
      </c>
      <c r="K244" s="281" t="s">
        <v>969</v>
      </c>
      <c r="L244" s="312" t="s">
        <v>1</v>
      </c>
    </row>
    <row r="245" spans="1:12" s="298" customFormat="1" ht="47.25" x14ac:dyDescent="0.25">
      <c r="A245" s="312">
        <v>216</v>
      </c>
      <c r="B245" s="281" t="s">
        <v>1380</v>
      </c>
      <c r="C245" s="281" t="s">
        <v>250</v>
      </c>
      <c r="D245" s="281" t="s">
        <v>1381</v>
      </c>
      <c r="E245" s="318"/>
      <c r="F245" s="122">
        <v>100000</v>
      </c>
      <c r="G245" s="386"/>
      <c r="H245" s="122"/>
      <c r="I245" s="122"/>
      <c r="J245" s="121" t="s">
        <v>936</v>
      </c>
      <c r="K245" s="281" t="s">
        <v>961</v>
      </c>
      <c r="L245" s="312" t="s">
        <v>1</v>
      </c>
    </row>
    <row r="246" spans="1:12" s="298" customFormat="1" ht="63" x14ac:dyDescent="0.25">
      <c r="A246" s="312">
        <v>217</v>
      </c>
      <c r="B246" s="281" t="s">
        <v>291</v>
      </c>
      <c r="C246" s="281" t="s">
        <v>290</v>
      </c>
      <c r="D246" s="281" t="s">
        <v>292</v>
      </c>
      <c r="E246" s="318" t="s">
        <v>11</v>
      </c>
      <c r="F246" s="122">
        <v>150000</v>
      </c>
      <c r="G246" s="386"/>
      <c r="H246" s="122" t="s">
        <v>11</v>
      </c>
      <c r="I246" s="122"/>
      <c r="J246" s="121" t="s">
        <v>968</v>
      </c>
      <c r="K246" s="281" t="s">
        <v>969</v>
      </c>
      <c r="L246" s="312" t="s">
        <v>1</v>
      </c>
    </row>
    <row r="247" spans="1:12" s="298" customFormat="1" ht="47.25" x14ac:dyDescent="0.25">
      <c r="A247" s="312">
        <v>218</v>
      </c>
      <c r="B247" s="281" t="s">
        <v>1010</v>
      </c>
      <c r="C247" s="281" t="s">
        <v>953</v>
      </c>
      <c r="D247" s="281" t="s">
        <v>196</v>
      </c>
      <c r="E247" s="318" t="s">
        <v>11</v>
      </c>
      <c r="F247" s="122">
        <v>200000</v>
      </c>
      <c r="G247" s="386"/>
      <c r="H247" s="122"/>
      <c r="I247" s="122"/>
      <c r="J247" s="121" t="s">
        <v>951</v>
      </c>
      <c r="K247" s="281" t="s">
        <v>952</v>
      </c>
      <c r="L247" s="312" t="s">
        <v>1</v>
      </c>
    </row>
    <row r="248" spans="1:12" s="298" customFormat="1" ht="63" x14ac:dyDescent="0.25">
      <c r="A248" s="312">
        <v>219</v>
      </c>
      <c r="B248" s="281" t="s">
        <v>234</v>
      </c>
      <c r="C248" s="281" t="s">
        <v>1011</v>
      </c>
      <c r="D248" s="281" t="s">
        <v>199</v>
      </c>
      <c r="E248" s="318"/>
      <c r="F248" s="122">
        <v>200000</v>
      </c>
      <c r="G248" s="386"/>
      <c r="H248" s="122"/>
      <c r="I248" s="122"/>
      <c r="J248" s="121" t="s">
        <v>1009</v>
      </c>
      <c r="K248" s="281" t="s">
        <v>181</v>
      </c>
      <c r="L248" s="312" t="s">
        <v>1</v>
      </c>
    </row>
    <row r="249" spans="1:12" s="298" customFormat="1" ht="47.25" x14ac:dyDescent="0.25">
      <c r="A249" s="312">
        <v>220</v>
      </c>
      <c r="B249" s="281" t="s">
        <v>1482</v>
      </c>
      <c r="C249" s="281" t="s">
        <v>1484</v>
      </c>
      <c r="D249" s="281" t="s">
        <v>1483</v>
      </c>
      <c r="E249" s="318"/>
      <c r="F249" s="122">
        <v>100000</v>
      </c>
      <c r="G249" s="386"/>
      <c r="H249" s="122" t="s">
        <v>11</v>
      </c>
      <c r="I249" s="122"/>
      <c r="J249" s="121" t="s">
        <v>936</v>
      </c>
      <c r="K249" s="281" t="s">
        <v>961</v>
      </c>
      <c r="L249" s="312" t="s">
        <v>1</v>
      </c>
    </row>
    <row r="250" spans="1:12" s="298" customFormat="1" ht="63" x14ac:dyDescent="0.25">
      <c r="A250" s="312">
        <v>221</v>
      </c>
      <c r="B250" s="281" t="s">
        <v>976</v>
      </c>
      <c r="C250" s="281" t="s">
        <v>290</v>
      </c>
      <c r="D250" s="281" t="s">
        <v>977</v>
      </c>
      <c r="E250" s="318"/>
      <c r="F250" s="122">
        <v>300000</v>
      </c>
      <c r="G250" s="386"/>
      <c r="H250" s="122" t="s">
        <v>11</v>
      </c>
      <c r="I250" s="122"/>
      <c r="J250" s="121" t="s">
        <v>968</v>
      </c>
      <c r="K250" s="281" t="s">
        <v>969</v>
      </c>
      <c r="L250" s="312" t="s">
        <v>1</v>
      </c>
    </row>
    <row r="251" spans="1:12" s="298" customFormat="1" ht="63" x14ac:dyDescent="0.25">
      <c r="A251" s="312">
        <v>222</v>
      </c>
      <c r="B251" s="281" t="s">
        <v>197</v>
      </c>
      <c r="C251" s="281" t="s">
        <v>198</v>
      </c>
      <c r="D251" s="281" t="s">
        <v>199</v>
      </c>
      <c r="E251" s="318"/>
      <c r="F251" s="122">
        <v>200000</v>
      </c>
      <c r="G251" s="386"/>
      <c r="H251" s="122"/>
      <c r="I251" s="122"/>
      <c r="J251" s="121" t="s">
        <v>978</v>
      </c>
      <c r="K251" s="281" t="s">
        <v>200</v>
      </c>
      <c r="L251" s="312" t="s">
        <v>1</v>
      </c>
    </row>
    <row r="252" spans="1:12" s="298" customFormat="1" ht="47.25" x14ac:dyDescent="0.25">
      <c r="A252" s="312">
        <v>223</v>
      </c>
      <c r="B252" s="281" t="s">
        <v>980</v>
      </c>
      <c r="C252" s="281" t="s">
        <v>953</v>
      </c>
      <c r="D252" s="281" t="s">
        <v>981</v>
      </c>
      <c r="E252" s="318"/>
      <c r="F252" s="122">
        <v>100000</v>
      </c>
      <c r="G252" s="386"/>
      <c r="H252" s="122" t="s">
        <v>11</v>
      </c>
      <c r="I252" s="122"/>
      <c r="J252" s="121" t="s">
        <v>951</v>
      </c>
      <c r="K252" s="281" t="s">
        <v>952</v>
      </c>
      <c r="L252" s="312" t="s">
        <v>1</v>
      </c>
    </row>
    <row r="253" spans="1:12" s="298" customFormat="1" ht="47.25" x14ac:dyDescent="0.25">
      <c r="A253" s="312">
        <v>224</v>
      </c>
      <c r="B253" s="281" t="s">
        <v>1394</v>
      </c>
      <c r="C253" s="281" t="s">
        <v>953</v>
      </c>
      <c r="D253" s="281" t="s">
        <v>1395</v>
      </c>
      <c r="E253" s="318"/>
      <c r="F253" s="122">
        <v>200000</v>
      </c>
      <c r="G253" s="386"/>
      <c r="H253" s="122" t="s">
        <v>11</v>
      </c>
      <c r="I253" s="122"/>
      <c r="J253" s="121" t="s">
        <v>951</v>
      </c>
      <c r="K253" s="281" t="s">
        <v>952</v>
      </c>
      <c r="L253" s="312" t="s">
        <v>1</v>
      </c>
    </row>
    <row r="254" spans="1:12" s="298" customFormat="1" ht="49.5" customHeight="1" x14ac:dyDescent="0.25">
      <c r="A254" s="312">
        <v>225</v>
      </c>
      <c r="B254" s="281" t="s">
        <v>982</v>
      </c>
      <c r="C254" s="281" t="s">
        <v>953</v>
      </c>
      <c r="D254" s="281" t="s">
        <v>983</v>
      </c>
      <c r="E254" s="318"/>
      <c r="F254" s="122">
        <v>500000</v>
      </c>
      <c r="G254" s="386"/>
      <c r="H254" s="122"/>
      <c r="I254" s="122"/>
      <c r="J254" s="121" t="s">
        <v>951</v>
      </c>
      <c r="K254" s="281" t="s">
        <v>952</v>
      </c>
      <c r="L254" s="312" t="s">
        <v>1</v>
      </c>
    </row>
    <row r="255" spans="1:12" s="298" customFormat="1" ht="54.75" customHeight="1" x14ac:dyDescent="0.25">
      <c r="A255" s="312">
        <v>226</v>
      </c>
      <c r="B255" s="281" t="s">
        <v>203</v>
      </c>
      <c r="C255" s="281" t="s">
        <v>953</v>
      </c>
      <c r="D255" s="281" t="s">
        <v>984</v>
      </c>
      <c r="E255" s="318"/>
      <c r="F255" s="122">
        <v>400000</v>
      </c>
      <c r="G255" s="386"/>
      <c r="H255" s="122"/>
      <c r="I255" s="122"/>
      <c r="J255" s="121" t="s">
        <v>951</v>
      </c>
      <c r="K255" s="281" t="s">
        <v>952</v>
      </c>
      <c r="L255" s="312" t="s">
        <v>1</v>
      </c>
    </row>
    <row r="256" spans="1:12" s="298" customFormat="1" ht="63" x14ac:dyDescent="0.25">
      <c r="A256" s="312">
        <v>227</v>
      </c>
      <c r="B256" s="281" t="s">
        <v>348</v>
      </c>
      <c r="C256" s="281" t="s">
        <v>953</v>
      </c>
      <c r="D256" s="281" t="s">
        <v>985</v>
      </c>
      <c r="E256" s="318"/>
      <c r="F256" s="122">
        <v>720000</v>
      </c>
      <c r="G256" s="386"/>
      <c r="H256" s="122" t="s">
        <v>11</v>
      </c>
      <c r="I256" s="122"/>
      <c r="J256" s="121" t="s">
        <v>951</v>
      </c>
      <c r="K256" s="281" t="s">
        <v>952</v>
      </c>
      <c r="L256" s="312" t="s">
        <v>1</v>
      </c>
    </row>
    <row r="257" spans="1:12" s="298" customFormat="1" ht="52.5" customHeight="1" x14ac:dyDescent="0.25">
      <c r="A257" s="312">
        <v>228</v>
      </c>
      <c r="B257" s="281" t="s">
        <v>1069</v>
      </c>
      <c r="C257" s="281" t="s">
        <v>971</v>
      </c>
      <c r="D257" s="281" t="s">
        <v>1403</v>
      </c>
      <c r="E257" s="318"/>
      <c r="F257" s="122">
        <v>500000</v>
      </c>
      <c r="G257" s="386"/>
      <c r="H257" s="122" t="s">
        <v>11</v>
      </c>
      <c r="I257" s="122"/>
      <c r="J257" s="121" t="s">
        <v>936</v>
      </c>
      <c r="K257" s="281" t="s">
        <v>961</v>
      </c>
      <c r="L257" s="312" t="s">
        <v>1</v>
      </c>
    </row>
    <row r="258" spans="1:12" s="298" customFormat="1" ht="94.5" x14ac:dyDescent="0.25">
      <c r="A258" s="312">
        <v>229</v>
      </c>
      <c r="B258" s="281" t="s">
        <v>205</v>
      </c>
      <c r="C258" s="281" t="s">
        <v>971</v>
      </c>
      <c r="D258" s="281" t="s">
        <v>990</v>
      </c>
      <c r="E258" s="318"/>
      <c r="F258" s="122">
        <v>6300000</v>
      </c>
      <c r="G258" s="386"/>
      <c r="H258" s="122"/>
      <c r="I258" s="122"/>
      <c r="J258" s="121" t="s">
        <v>936</v>
      </c>
      <c r="K258" s="281" t="s">
        <v>961</v>
      </c>
      <c r="L258" s="312" t="s">
        <v>1</v>
      </c>
    </row>
    <row r="259" spans="1:12" s="298" customFormat="1" ht="63" x14ac:dyDescent="0.25">
      <c r="A259" s="312">
        <v>230</v>
      </c>
      <c r="B259" s="281" t="s">
        <v>208</v>
      </c>
      <c r="C259" s="281" t="s">
        <v>209</v>
      </c>
      <c r="D259" s="281" t="s">
        <v>210</v>
      </c>
      <c r="E259" s="318" t="s">
        <v>11</v>
      </c>
      <c r="F259" s="122">
        <v>30000</v>
      </c>
      <c r="G259" s="386"/>
      <c r="H259" s="122"/>
      <c r="I259" s="122"/>
      <c r="J259" s="281" t="s">
        <v>1016</v>
      </c>
      <c r="K259" s="281" t="s">
        <v>211</v>
      </c>
      <c r="L259" s="312" t="s">
        <v>1</v>
      </c>
    </row>
    <row r="260" spans="1:12" s="298" customFormat="1" ht="66.75" customHeight="1" x14ac:dyDescent="0.25">
      <c r="A260" s="312">
        <v>231</v>
      </c>
      <c r="B260" s="281" t="s">
        <v>206</v>
      </c>
      <c r="C260" s="281" t="s">
        <v>953</v>
      </c>
      <c r="D260" s="281" t="s">
        <v>1017</v>
      </c>
      <c r="E260" s="318" t="s">
        <v>11</v>
      </c>
      <c r="F260" s="122">
        <v>200000</v>
      </c>
      <c r="G260" s="386"/>
      <c r="H260" s="122"/>
      <c r="I260" s="122"/>
      <c r="J260" s="121" t="s">
        <v>951</v>
      </c>
      <c r="K260" s="281" t="s">
        <v>952</v>
      </c>
      <c r="L260" s="312" t="s">
        <v>1</v>
      </c>
    </row>
    <row r="261" spans="1:12" s="298" customFormat="1" ht="63" x14ac:dyDescent="0.25">
      <c r="A261" s="312">
        <v>232</v>
      </c>
      <c r="B261" s="281" t="s">
        <v>244</v>
      </c>
      <c r="C261" s="281" t="s">
        <v>245</v>
      </c>
      <c r="D261" s="281" t="s">
        <v>199</v>
      </c>
      <c r="E261" s="318"/>
      <c r="F261" s="122">
        <v>200000</v>
      </c>
      <c r="G261" s="386"/>
      <c r="H261" s="122"/>
      <c r="I261" s="122"/>
      <c r="J261" s="121" t="s">
        <v>1009</v>
      </c>
      <c r="K261" s="281" t="s">
        <v>181</v>
      </c>
      <c r="L261" s="312" t="s">
        <v>1</v>
      </c>
    </row>
    <row r="262" spans="1:12" s="298" customFormat="1" ht="94.5" x14ac:dyDescent="0.25">
      <c r="A262" s="312">
        <v>233</v>
      </c>
      <c r="B262" s="281" t="s">
        <v>1018</v>
      </c>
      <c r="C262" s="281" t="s">
        <v>953</v>
      </c>
      <c r="D262" s="281" t="s">
        <v>1019</v>
      </c>
      <c r="E262" s="318" t="s">
        <v>11</v>
      </c>
      <c r="F262" s="388">
        <v>150000</v>
      </c>
      <c r="G262" s="386"/>
      <c r="H262" s="122"/>
      <c r="I262" s="122"/>
      <c r="J262" s="121" t="s">
        <v>951</v>
      </c>
      <c r="K262" s="281" t="s">
        <v>952</v>
      </c>
      <c r="L262" s="312" t="s">
        <v>1</v>
      </c>
    </row>
    <row r="263" spans="1:12" s="298" customFormat="1" ht="47.25" x14ac:dyDescent="0.25">
      <c r="A263" s="312">
        <v>234</v>
      </c>
      <c r="B263" s="281" t="s">
        <v>212</v>
      </c>
      <c r="C263" s="281" t="s">
        <v>953</v>
      </c>
      <c r="D263" s="281" t="s">
        <v>213</v>
      </c>
      <c r="E263" s="318" t="s">
        <v>11</v>
      </c>
      <c r="F263" s="122">
        <v>500000</v>
      </c>
      <c r="G263" s="386"/>
      <c r="H263" s="122"/>
      <c r="I263" s="122"/>
      <c r="J263" s="121" t="s">
        <v>951</v>
      </c>
      <c r="K263" s="281" t="s">
        <v>952</v>
      </c>
      <c r="L263" s="312" t="s">
        <v>1</v>
      </c>
    </row>
    <row r="264" spans="1:12" s="298" customFormat="1" ht="47.25" x14ac:dyDescent="0.25">
      <c r="A264" s="312">
        <v>235</v>
      </c>
      <c r="B264" s="281" t="s">
        <v>246</v>
      </c>
      <c r="C264" s="281" t="s">
        <v>250</v>
      </c>
      <c r="D264" s="281" t="s">
        <v>247</v>
      </c>
      <c r="E264" s="318"/>
      <c r="F264" s="122">
        <v>100000</v>
      </c>
      <c r="G264" s="386"/>
      <c r="H264" s="122"/>
      <c r="I264" s="122"/>
      <c r="J264" s="121" t="s">
        <v>936</v>
      </c>
      <c r="K264" s="281" t="s">
        <v>961</v>
      </c>
      <c r="L264" s="312" t="s">
        <v>1</v>
      </c>
    </row>
    <row r="265" spans="1:12" s="298" customFormat="1" ht="47.25" x14ac:dyDescent="0.25">
      <c r="A265" s="312">
        <v>236</v>
      </c>
      <c r="B265" s="281" t="s">
        <v>364</v>
      </c>
      <c r="C265" s="281" t="s">
        <v>953</v>
      </c>
      <c r="D265" s="281" t="s">
        <v>365</v>
      </c>
      <c r="E265" s="318"/>
      <c r="F265" s="122">
        <v>400000</v>
      </c>
      <c r="G265" s="386"/>
      <c r="H265" s="122"/>
      <c r="I265" s="122"/>
      <c r="J265" s="121" t="s">
        <v>951</v>
      </c>
      <c r="K265" s="281" t="s">
        <v>952</v>
      </c>
      <c r="L265" s="312" t="s">
        <v>1</v>
      </c>
    </row>
    <row r="266" spans="1:12" s="298" customFormat="1" ht="59.25" customHeight="1" x14ac:dyDescent="0.25">
      <c r="A266" s="312">
        <v>237</v>
      </c>
      <c r="B266" s="281" t="s">
        <v>214</v>
      </c>
      <c r="C266" s="281" t="s">
        <v>953</v>
      </c>
      <c r="D266" s="281" t="s">
        <v>215</v>
      </c>
      <c r="E266" s="318" t="s">
        <v>11</v>
      </c>
      <c r="F266" s="388">
        <v>800000</v>
      </c>
      <c r="G266" s="386"/>
      <c r="H266" s="122"/>
      <c r="I266" s="122"/>
      <c r="J266" s="121" t="s">
        <v>951</v>
      </c>
      <c r="K266" s="281" t="s">
        <v>952</v>
      </c>
      <c r="L266" s="312" t="s">
        <v>1</v>
      </c>
    </row>
    <row r="267" spans="1:12" s="298" customFormat="1" ht="47.25" x14ac:dyDescent="0.25">
      <c r="A267" s="312">
        <v>238</v>
      </c>
      <c r="B267" s="281" t="s">
        <v>1092</v>
      </c>
      <c r="C267" s="281" t="s">
        <v>953</v>
      </c>
      <c r="D267" s="281" t="s">
        <v>1093</v>
      </c>
      <c r="E267" s="318"/>
      <c r="F267" s="122">
        <v>1500000</v>
      </c>
      <c r="G267" s="386"/>
      <c r="H267" s="122"/>
      <c r="I267" s="122"/>
      <c r="J267" s="121" t="s">
        <v>951</v>
      </c>
      <c r="K267" s="281" t="s">
        <v>952</v>
      </c>
      <c r="L267" s="312" t="s">
        <v>1</v>
      </c>
    </row>
    <row r="268" spans="1:12" s="298" customFormat="1" ht="63" x14ac:dyDescent="0.25">
      <c r="A268" s="312">
        <v>239</v>
      </c>
      <c r="B268" s="281" t="s">
        <v>251</v>
      </c>
      <c r="C268" s="281" t="s">
        <v>185</v>
      </c>
      <c r="D268" s="281" t="s">
        <v>254</v>
      </c>
      <c r="E268" s="318"/>
      <c r="F268" s="122">
        <v>400000</v>
      </c>
      <c r="G268" s="386"/>
      <c r="H268" s="122"/>
      <c r="I268" s="122"/>
      <c r="J268" s="121" t="s">
        <v>968</v>
      </c>
      <c r="K268" s="281" t="s">
        <v>969</v>
      </c>
      <c r="L268" s="312" t="s">
        <v>1</v>
      </c>
    </row>
    <row r="269" spans="1:12" s="351" customFormat="1" ht="63" x14ac:dyDescent="0.25">
      <c r="A269" s="312">
        <v>240</v>
      </c>
      <c r="B269" s="282" t="s">
        <v>1611</v>
      </c>
      <c r="C269" s="282" t="s">
        <v>290</v>
      </c>
      <c r="D269" s="282" t="s">
        <v>1743</v>
      </c>
      <c r="E269" s="321"/>
      <c r="F269" s="352">
        <v>250000</v>
      </c>
      <c r="G269" s="389"/>
      <c r="H269" s="352"/>
      <c r="I269" s="352"/>
      <c r="J269" s="349" t="s">
        <v>968</v>
      </c>
      <c r="K269" s="282" t="s">
        <v>969</v>
      </c>
      <c r="L269" s="324" t="s">
        <v>1</v>
      </c>
    </row>
    <row r="270" spans="1:12" s="298" customFormat="1" ht="47.25" x14ac:dyDescent="0.25">
      <c r="A270" s="312">
        <v>241</v>
      </c>
      <c r="B270" s="281" t="s">
        <v>407</v>
      </c>
      <c r="C270" s="281" t="s">
        <v>971</v>
      </c>
      <c r="D270" s="281" t="s">
        <v>222</v>
      </c>
      <c r="E270" s="318" t="s">
        <v>11</v>
      </c>
      <c r="F270" s="122">
        <v>200000</v>
      </c>
      <c r="G270" s="386"/>
      <c r="H270" s="122" t="s">
        <v>11</v>
      </c>
      <c r="I270" s="122"/>
      <c r="J270" s="121" t="s">
        <v>936</v>
      </c>
      <c r="K270" s="281" t="s">
        <v>961</v>
      </c>
      <c r="L270" s="312" t="s">
        <v>1</v>
      </c>
    </row>
    <row r="271" spans="1:12" s="298" customFormat="1" ht="63" x14ac:dyDescent="0.25">
      <c r="A271" s="312">
        <v>242</v>
      </c>
      <c r="B271" s="281" t="s">
        <v>257</v>
      </c>
      <c r="C271" s="281" t="s">
        <v>971</v>
      </c>
      <c r="D271" s="281" t="s">
        <v>252</v>
      </c>
      <c r="E271" s="318"/>
      <c r="F271" s="122">
        <v>400000</v>
      </c>
      <c r="G271" s="386"/>
      <c r="H271" s="122" t="s">
        <v>11</v>
      </c>
      <c r="I271" s="122"/>
      <c r="J271" s="121" t="s">
        <v>936</v>
      </c>
      <c r="K271" s="281" t="s">
        <v>961</v>
      </c>
      <c r="L271" s="312" t="s">
        <v>1</v>
      </c>
    </row>
    <row r="272" spans="1:12" s="298" customFormat="1" ht="63" x14ac:dyDescent="0.25">
      <c r="A272" s="312">
        <v>243</v>
      </c>
      <c r="B272" s="281" t="s">
        <v>1003</v>
      </c>
      <c r="C272" s="281" t="s">
        <v>971</v>
      </c>
      <c r="D272" s="281" t="s">
        <v>253</v>
      </c>
      <c r="E272" s="318" t="s">
        <v>11</v>
      </c>
      <c r="F272" s="122">
        <v>400000</v>
      </c>
      <c r="G272" s="386"/>
      <c r="H272" s="122"/>
      <c r="I272" s="122"/>
      <c r="J272" s="121" t="s">
        <v>936</v>
      </c>
      <c r="K272" s="281" t="s">
        <v>961</v>
      </c>
      <c r="L272" s="312" t="s">
        <v>1</v>
      </c>
    </row>
    <row r="273" spans="1:12" s="298" customFormat="1" ht="47.25" x14ac:dyDescent="0.25">
      <c r="A273" s="312">
        <v>244</v>
      </c>
      <c r="B273" s="281" t="s">
        <v>260</v>
      </c>
      <c r="C273" s="281" t="s">
        <v>953</v>
      </c>
      <c r="D273" s="281" t="s">
        <v>266</v>
      </c>
      <c r="E273" s="318"/>
      <c r="F273" s="122">
        <v>40000</v>
      </c>
      <c r="G273" s="386"/>
      <c r="H273" s="122"/>
      <c r="I273" s="122"/>
      <c r="J273" s="121" t="s">
        <v>951</v>
      </c>
      <c r="K273" s="281" t="s">
        <v>952</v>
      </c>
      <c r="L273" s="312" t="s">
        <v>1</v>
      </c>
    </row>
    <row r="274" spans="1:12" s="298" customFormat="1" ht="47.25" x14ac:dyDescent="0.25">
      <c r="A274" s="312">
        <v>245</v>
      </c>
      <c r="B274" s="281" t="s">
        <v>403</v>
      </c>
      <c r="C274" s="281" t="s">
        <v>971</v>
      </c>
      <c r="D274" s="281" t="s">
        <v>404</v>
      </c>
      <c r="E274" s="318"/>
      <c r="F274" s="122">
        <v>100000</v>
      </c>
      <c r="G274" s="386"/>
      <c r="H274" s="122"/>
      <c r="I274" s="122"/>
      <c r="J274" s="121" t="s">
        <v>936</v>
      </c>
      <c r="K274" s="281" t="s">
        <v>961</v>
      </c>
      <c r="L274" s="312" t="s">
        <v>1</v>
      </c>
    </row>
    <row r="275" spans="1:12" s="298" customFormat="1" ht="63" x14ac:dyDescent="0.25">
      <c r="A275" s="312">
        <v>246</v>
      </c>
      <c r="B275" s="281" t="s">
        <v>187</v>
      </c>
      <c r="C275" s="281" t="s">
        <v>1008</v>
      </c>
      <c r="D275" s="281" t="s">
        <v>180</v>
      </c>
      <c r="E275" s="318" t="s">
        <v>11</v>
      </c>
      <c r="F275" s="319"/>
      <c r="G275" s="122">
        <v>200000</v>
      </c>
      <c r="H275" s="122"/>
      <c r="I275" s="122"/>
      <c r="J275" s="121" t="s">
        <v>1009</v>
      </c>
      <c r="K275" s="281" t="s">
        <v>181</v>
      </c>
      <c r="L275" s="312" t="s">
        <v>1</v>
      </c>
    </row>
    <row r="276" spans="1:12" s="298" customFormat="1" ht="63" x14ac:dyDescent="0.25">
      <c r="A276" s="312">
        <v>247</v>
      </c>
      <c r="B276" s="281" t="s">
        <v>229</v>
      </c>
      <c r="C276" s="281" t="s">
        <v>185</v>
      </c>
      <c r="D276" s="281" t="s">
        <v>1861</v>
      </c>
      <c r="E276" s="318"/>
      <c r="F276" s="319"/>
      <c r="G276" s="122">
        <v>100000</v>
      </c>
      <c r="H276" s="122"/>
      <c r="I276" s="122"/>
      <c r="J276" s="121" t="s">
        <v>968</v>
      </c>
      <c r="K276" s="281" t="s">
        <v>969</v>
      </c>
      <c r="L276" s="312" t="s">
        <v>1</v>
      </c>
    </row>
    <row r="277" spans="1:12" s="298" customFormat="1" ht="63" customHeight="1" x14ac:dyDescent="0.25">
      <c r="A277" s="312">
        <v>248</v>
      </c>
      <c r="B277" s="281" t="s">
        <v>1090</v>
      </c>
      <c r="C277" s="281" t="s">
        <v>953</v>
      </c>
      <c r="D277" s="281" t="s">
        <v>1091</v>
      </c>
      <c r="E277" s="318"/>
      <c r="F277" s="319"/>
      <c r="G277" s="122">
        <v>1500000</v>
      </c>
      <c r="H277" s="122"/>
      <c r="I277" s="122"/>
      <c r="J277" s="121" t="s">
        <v>1009</v>
      </c>
      <c r="K277" s="281" t="s">
        <v>181</v>
      </c>
      <c r="L277" s="312" t="s">
        <v>1</v>
      </c>
    </row>
    <row r="278" spans="1:12" s="298" customFormat="1" ht="63" x14ac:dyDescent="0.25">
      <c r="A278" s="312">
        <v>249</v>
      </c>
      <c r="B278" s="281" t="s">
        <v>1486</v>
      </c>
      <c r="C278" s="281" t="s">
        <v>964</v>
      </c>
      <c r="D278" s="281" t="s">
        <v>2165</v>
      </c>
      <c r="E278" s="318"/>
      <c r="F278" s="390"/>
      <c r="G278" s="122">
        <v>320000</v>
      </c>
      <c r="H278" s="121"/>
      <c r="I278" s="121"/>
      <c r="J278" s="121" t="s">
        <v>951</v>
      </c>
      <c r="K278" s="281" t="s">
        <v>952</v>
      </c>
      <c r="L278" s="312" t="s">
        <v>1</v>
      </c>
    </row>
    <row r="279" spans="1:12" s="298" customFormat="1" ht="66" customHeight="1" x14ac:dyDescent="0.25">
      <c r="A279" s="312">
        <v>250</v>
      </c>
      <c r="B279" s="281" t="s">
        <v>1487</v>
      </c>
      <c r="C279" s="281" t="s">
        <v>964</v>
      </c>
      <c r="D279" s="281" t="s">
        <v>2166</v>
      </c>
      <c r="E279" s="318"/>
      <c r="F279" s="390"/>
      <c r="G279" s="122">
        <v>200000</v>
      </c>
      <c r="H279" s="121" t="s">
        <v>11</v>
      </c>
      <c r="I279" s="121"/>
      <c r="J279" s="121" t="s">
        <v>951</v>
      </c>
      <c r="K279" s="281" t="s">
        <v>952</v>
      </c>
      <c r="L279" s="312" t="s">
        <v>1</v>
      </c>
    </row>
    <row r="280" spans="1:12" s="298" customFormat="1" ht="63" x14ac:dyDescent="0.25">
      <c r="A280" s="312">
        <v>251</v>
      </c>
      <c r="B280" s="281" t="s">
        <v>967</v>
      </c>
      <c r="C280" s="281" t="s">
        <v>185</v>
      </c>
      <c r="D280" s="281" t="s">
        <v>186</v>
      </c>
      <c r="E280" s="121"/>
      <c r="F280" s="348"/>
      <c r="G280" s="121">
        <v>250000</v>
      </c>
      <c r="H280" s="121"/>
      <c r="I280" s="121"/>
      <c r="J280" s="121" t="s">
        <v>968</v>
      </c>
      <c r="K280" s="281" t="s">
        <v>969</v>
      </c>
      <c r="L280" s="312" t="s">
        <v>1</v>
      </c>
    </row>
    <row r="281" spans="1:12" s="298" customFormat="1" ht="66.75" customHeight="1" x14ac:dyDescent="0.25">
      <c r="A281" s="312">
        <v>252</v>
      </c>
      <c r="B281" s="281" t="s">
        <v>276</v>
      </c>
      <c r="C281" s="281" t="s">
        <v>277</v>
      </c>
      <c r="D281" s="281" t="s">
        <v>286</v>
      </c>
      <c r="E281" s="318"/>
      <c r="F281" s="319"/>
      <c r="G281" s="122">
        <v>30000</v>
      </c>
      <c r="H281" s="122"/>
      <c r="I281" s="122"/>
      <c r="J281" s="121" t="s">
        <v>1009</v>
      </c>
      <c r="K281" s="281" t="s">
        <v>278</v>
      </c>
      <c r="L281" s="312" t="s">
        <v>1</v>
      </c>
    </row>
    <row r="282" spans="1:12" s="298" customFormat="1" ht="63" x14ac:dyDescent="0.25">
      <c r="A282" s="312">
        <v>253</v>
      </c>
      <c r="B282" s="281" t="s">
        <v>192</v>
      </c>
      <c r="C282" s="281" t="s">
        <v>185</v>
      </c>
      <c r="D282" s="281" t="s">
        <v>193</v>
      </c>
      <c r="E282" s="318" t="s">
        <v>11</v>
      </c>
      <c r="F282" s="319"/>
      <c r="G282" s="122">
        <v>300000</v>
      </c>
      <c r="H282" s="386"/>
      <c r="I282" s="386"/>
      <c r="J282" s="121" t="s">
        <v>968</v>
      </c>
      <c r="K282" s="281" t="s">
        <v>969</v>
      </c>
      <c r="L282" s="312" t="s">
        <v>1</v>
      </c>
    </row>
    <row r="283" spans="1:12" s="298" customFormat="1" ht="63" x14ac:dyDescent="0.25">
      <c r="A283" s="312">
        <v>254</v>
      </c>
      <c r="B283" s="281" t="s">
        <v>227</v>
      </c>
      <c r="C283" s="281" t="s">
        <v>228</v>
      </c>
      <c r="D283" s="281" t="s">
        <v>2167</v>
      </c>
      <c r="E283" s="318"/>
      <c r="F283" s="319"/>
      <c r="G283" s="122">
        <v>200000</v>
      </c>
      <c r="H283" s="386"/>
      <c r="I283" s="386"/>
      <c r="J283" s="121" t="s">
        <v>1009</v>
      </c>
      <c r="K283" s="281" t="s">
        <v>181</v>
      </c>
      <c r="L283" s="312" t="s">
        <v>1</v>
      </c>
    </row>
    <row r="284" spans="1:12" s="298" customFormat="1" ht="63" customHeight="1" x14ac:dyDescent="0.25">
      <c r="A284" s="312">
        <v>255</v>
      </c>
      <c r="B284" s="281" t="s">
        <v>231</v>
      </c>
      <c r="C284" s="281" t="s">
        <v>953</v>
      </c>
      <c r="D284" s="281" t="s">
        <v>226</v>
      </c>
      <c r="E284" s="318"/>
      <c r="F284" s="319"/>
      <c r="G284" s="122">
        <v>288000</v>
      </c>
      <c r="H284" s="386"/>
      <c r="I284" s="386"/>
      <c r="J284" s="121" t="s">
        <v>951</v>
      </c>
      <c r="K284" s="281" t="s">
        <v>952</v>
      </c>
      <c r="L284" s="312" t="s">
        <v>1</v>
      </c>
    </row>
    <row r="285" spans="1:12" s="298" customFormat="1" ht="47.25" x14ac:dyDescent="0.25">
      <c r="A285" s="312">
        <v>256</v>
      </c>
      <c r="B285" s="281" t="s">
        <v>1369</v>
      </c>
      <c r="C285" s="281" t="s">
        <v>953</v>
      </c>
      <c r="D285" s="281" t="s">
        <v>1370</v>
      </c>
      <c r="E285" s="318" t="s">
        <v>11</v>
      </c>
      <c r="F285" s="319"/>
      <c r="G285" s="122">
        <v>100000</v>
      </c>
      <c r="H285" s="386"/>
      <c r="I285" s="386"/>
      <c r="J285" s="121" t="s">
        <v>951</v>
      </c>
      <c r="K285" s="281" t="s">
        <v>952</v>
      </c>
      <c r="L285" s="312" t="s">
        <v>1</v>
      </c>
    </row>
    <row r="286" spans="1:12" s="298" customFormat="1" ht="63" x14ac:dyDescent="0.25">
      <c r="A286" s="312">
        <v>257</v>
      </c>
      <c r="B286" s="281" t="s">
        <v>279</v>
      </c>
      <c r="C286" s="281" t="s">
        <v>953</v>
      </c>
      <c r="D286" s="281" t="s">
        <v>280</v>
      </c>
      <c r="E286" s="318"/>
      <c r="F286" s="319"/>
      <c r="G286" s="122">
        <v>500000</v>
      </c>
      <c r="H286" s="122" t="s">
        <v>11</v>
      </c>
      <c r="I286" s="122"/>
      <c r="J286" s="121" t="s">
        <v>951</v>
      </c>
      <c r="K286" s="281" t="s">
        <v>952</v>
      </c>
      <c r="L286" s="312" t="s">
        <v>1</v>
      </c>
    </row>
    <row r="287" spans="1:12" s="298" customFormat="1" ht="47.25" x14ac:dyDescent="0.25">
      <c r="A287" s="312">
        <v>258</v>
      </c>
      <c r="B287" s="281" t="s">
        <v>281</v>
      </c>
      <c r="C287" s="281" t="s">
        <v>953</v>
      </c>
      <c r="D287" s="281" t="s">
        <v>282</v>
      </c>
      <c r="E287" s="318"/>
      <c r="F287" s="319"/>
      <c r="G287" s="122">
        <v>200000</v>
      </c>
      <c r="H287" s="122" t="s">
        <v>11</v>
      </c>
      <c r="I287" s="122"/>
      <c r="J287" s="121" t="s">
        <v>951</v>
      </c>
      <c r="K287" s="281" t="s">
        <v>952</v>
      </c>
      <c r="L287" s="312" t="s">
        <v>1</v>
      </c>
    </row>
    <row r="288" spans="1:12" s="298" customFormat="1" ht="63" x14ac:dyDescent="0.25">
      <c r="A288" s="312">
        <v>259</v>
      </c>
      <c r="B288" s="281" t="s">
        <v>288</v>
      </c>
      <c r="C288" s="281" t="s">
        <v>953</v>
      </c>
      <c r="D288" s="281" t="s">
        <v>289</v>
      </c>
      <c r="E288" s="318"/>
      <c r="F288" s="319"/>
      <c r="G288" s="122">
        <v>150000</v>
      </c>
      <c r="H288" s="122" t="s">
        <v>11</v>
      </c>
      <c r="I288" s="122"/>
      <c r="J288" s="121" t="s">
        <v>951</v>
      </c>
      <c r="K288" s="281" t="s">
        <v>952</v>
      </c>
      <c r="L288" s="312" t="s">
        <v>1</v>
      </c>
    </row>
    <row r="289" spans="1:12" s="298" customFormat="1" ht="63" x14ac:dyDescent="0.25">
      <c r="A289" s="312">
        <v>260</v>
      </c>
      <c r="B289" s="281" t="s">
        <v>1041</v>
      </c>
      <c r="C289" s="281" t="s">
        <v>953</v>
      </c>
      <c r="D289" s="281" t="s">
        <v>1042</v>
      </c>
      <c r="E289" s="318"/>
      <c r="F289" s="319"/>
      <c r="G289" s="122">
        <v>250000</v>
      </c>
      <c r="H289" s="122" t="s">
        <v>11</v>
      </c>
      <c r="I289" s="122"/>
      <c r="J289" s="121" t="s">
        <v>951</v>
      </c>
      <c r="K289" s="281" t="s">
        <v>952</v>
      </c>
      <c r="L289" s="312" t="s">
        <v>1</v>
      </c>
    </row>
    <row r="290" spans="1:12" s="298" customFormat="1" ht="51.75" customHeight="1" x14ac:dyDescent="0.25">
      <c r="A290" s="317">
        <v>261</v>
      </c>
      <c r="B290" s="281" t="s">
        <v>2091</v>
      </c>
      <c r="C290" s="281" t="s">
        <v>953</v>
      </c>
      <c r="D290" s="281" t="s">
        <v>2090</v>
      </c>
      <c r="E290" s="318"/>
      <c r="F290" s="319"/>
      <c r="G290" s="122">
        <v>100000</v>
      </c>
      <c r="H290" s="122" t="s">
        <v>11</v>
      </c>
      <c r="I290" s="122"/>
      <c r="J290" s="121" t="s">
        <v>951</v>
      </c>
      <c r="K290" s="281" t="s">
        <v>952</v>
      </c>
      <c r="L290" s="312" t="s">
        <v>1</v>
      </c>
    </row>
    <row r="291" spans="1:12" s="298" customFormat="1" ht="63" x14ac:dyDescent="0.25">
      <c r="A291" s="312">
        <v>262</v>
      </c>
      <c r="B291" s="281" t="s">
        <v>201</v>
      </c>
      <c r="C291" s="281" t="s">
        <v>953</v>
      </c>
      <c r="D291" s="281" t="s">
        <v>1013</v>
      </c>
      <c r="E291" s="318" t="s">
        <v>11</v>
      </c>
      <c r="F291" s="319"/>
      <c r="G291" s="122">
        <v>350000</v>
      </c>
      <c r="H291" s="122"/>
      <c r="I291" s="122"/>
      <c r="J291" s="121" t="s">
        <v>951</v>
      </c>
      <c r="K291" s="281" t="s">
        <v>952</v>
      </c>
      <c r="L291" s="312" t="s">
        <v>1</v>
      </c>
    </row>
    <row r="292" spans="1:12" s="298" customFormat="1" ht="47.25" x14ac:dyDescent="0.25">
      <c r="A292" s="312">
        <v>263</v>
      </c>
      <c r="B292" s="281" t="s">
        <v>235</v>
      </c>
      <c r="C292" s="281" t="s">
        <v>971</v>
      </c>
      <c r="D292" s="281" t="s">
        <v>237</v>
      </c>
      <c r="E292" s="318"/>
      <c r="F292" s="319"/>
      <c r="G292" s="122">
        <v>150000</v>
      </c>
      <c r="H292" s="122"/>
      <c r="I292" s="122"/>
      <c r="J292" s="121" t="s">
        <v>936</v>
      </c>
      <c r="K292" s="281" t="s">
        <v>961</v>
      </c>
      <c r="L292" s="312" t="s">
        <v>1</v>
      </c>
    </row>
    <row r="293" spans="1:12" s="298" customFormat="1" ht="47.25" x14ac:dyDescent="0.25">
      <c r="A293" s="312">
        <v>264</v>
      </c>
      <c r="B293" s="281" t="s">
        <v>202</v>
      </c>
      <c r="C293" s="281" t="s">
        <v>953</v>
      </c>
      <c r="D293" s="281" t="s">
        <v>204</v>
      </c>
      <c r="E293" s="318"/>
      <c r="F293" s="319"/>
      <c r="G293" s="122">
        <v>100000</v>
      </c>
      <c r="H293" s="122"/>
      <c r="I293" s="122"/>
      <c r="J293" s="121" t="s">
        <v>951</v>
      </c>
      <c r="K293" s="281" t="s">
        <v>952</v>
      </c>
      <c r="L293" s="312" t="s">
        <v>1</v>
      </c>
    </row>
    <row r="294" spans="1:12" s="298" customFormat="1" ht="61.5" customHeight="1" x14ac:dyDescent="0.25">
      <c r="A294" s="312">
        <v>265</v>
      </c>
      <c r="B294" s="281" t="s">
        <v>1392</v>
      </c>
      <c r="C294" s="281" t="s">
        <v>191</v>
      </c>
      <c r="D294" s="281" t="s">
        <v>1393</v>
      </c>
      <c r="E294" s="313"/>
      <c r="F294" s="314"/>
      <c r="G294" s="388">
        <v>100000</v>
      </c>
      <c r="H294" s="388" t="s">
        <v>11</v>
      </c>
      <c r="I294" s="388"/>
      <c r="J294" s="121" t="s">
        <v>968</v>
      </c>
      <c r="K294" s="281" t="s">
        <v>969</v>
      </c>
      <c r="L294" s="312" t="s">
        <v>1</v>
      </c>
    </row>
    <row r="295" spans="1:12" s="298" customFormat="1" ht="47.25" x14ac:dyDescent="0.25">
      <c r="A295" s="312">
        <v>266</v>
      </c>
      <c r="B295" s="281" t="s">
        <v>988</v>
      </c>
      <c r="C295" s="281" t="s">
        <v>953</v>
      </c>
      <c r="D295" s="281" t="s">
        <v>989</v>
      </c>
      <c r="E295" s="318"/>
      <c r="F295" s="319"/>
      <c r="G295" s="122">
        <v>700000</v>
      </c>
      <c r="H295" s="122"/>
      <c r="I295" s="122"/>
      <c r="J295" s="121" t="s">
        <v>951</v>
      </c>
      <c r="K295" s="281" t="s">
        <v>952</v>
      </c>
      <c r="L295" s="312" t="s">
        <v>1</v>
      </c>
    </row>
    <row r="296" spans="1:12" s="298" customFormat="1" ht="63" x14ac:dyDescent="0.25">
      <c r="A296" s="312">
        <v>267</v>
      </c>
      <c r="B296" s="281" t="s">
        <v>327</v>
      </c>
      <c r="C296" s="281" t="s">
        <v>953</v>
      </c>
      <c r="D296" s="281" t="s">
        <v>991</v>
      </c>
      <c r="E296" s="318"/>
      <c r="F296" s="319"/>
      <c r="G296" s="122">
        <v>787000</v>
      </c>
      <c r="H296" s="386"/>
      <c r="I296" s="386"/>
      <c r="J296" s="121" t="s">
        <v>951</v>
      </c>
      <c r="K296" s="281" t="s">
        <v>952</v>
      </c>
      <c r="L296" s="312" t="s">
        <v>1</v>
      </c>
    </row>
    <row r="297" spans="1:12" s="298" customFormat="1" ht="63" x14ac:dyDescent="0.25">
      <c r="A297" s="312">
        <v>268</v>
      </c>
      <c r="B297" s="281" t="s">
        <v>326</v>
      </c>
      <c r="C297" s="281" t="s">
        <v>953</v>
      </c>
      <c r="D297" s="281" t="s">
        <v>992</v>
      </c>
      <c r="E297" s="318"/>
      <c r="F297" s="319"/>
      <c r="G297" s="122">
        <v>787000</v>
      </c>
      <c r="H297" s="386"/>
      <c r="I297" s="386"/>
      <c r="J297" s="121" t="s">
        <v>951</v>
      </c>
      <c r="K297" s="281" t="s">
        <v>952</v>
      </c>
      <c r="L297" s="312" t="s">
        <v>1</v>
      </c>
    </row>
    <row r="298" spans="1:12" s="298" customFormat="1" ht="63" x14ac:dyDescent="0.25">
      <c r="A298" s="312">
        <v>269</v>
      </c>
      <c r="B298" s="281" t="s">
        <v>240</v>
      </c>
      <c r="C298" s="281" t="s">
        <v>185</v>
      </c>
      <c r="D298" s="281" t="s">
        <v>241</v>
      </c>
      <c r="E298" s="318" t="s">
        <v>11</v>
      </c>
      <c r="F298" s="319"/>
      <c r="G298" s="122">
        <v>100000</v>
      </c>
      <c r="H298" s="386"/>
      <c r="I298" s="386"/>
      <c r="J298" s="121" t="s">
        <v>968</v>
      </c>
      <c r="K298" s="281" t="s">
        <v>969</v>
      </c>
      <c r="L298" s="312" t="s">
        <v>1</v>
      </c>
    </row>
    <row r="299" spans="1:12" s="298" customFormat="1" ht="63" x14ac:dyDescent="0.25">
      <c r="A299" s="312">
        <v>270</v>
      </c>
      <c r="B299" s="281" t="s">
        <v>1014</v>
      </c>
      <c r="C299" s="281" t="s">
        <v>953</v>
      </c>
      <c r="D299" s="281" t="s">
        <v>1015</v>
      </c>
      <c r="E299" s="318"/>
      <c r="F299" s="319"/>
      <c r="G299" s="122">
        <v>500000</v>
      </c>
      <c r="H299" s="386"/>
      <c r="I299" s="386"/>
      <c r="J299" s="121" t="s">
        <v>951</v>
      </c>
      <c r="K299" s="281" t="s">
        <v>952</v>
      </c>
      <c r="L299" s="312" t="s">
        <v>1</v>
      </c>
    </row>
    <row r="300" spans="1:12" s="298" customFormat="1" ht="63" x14ac:dyDescent="0.25">
      <c r="A300" s="312">
        <v>271</v>
      </c>
      <c r="B300" s="281" t="s">
        <v>349</v>
      </c>
      <c r="C300" s="281" t="s">
        <v>953</v>
      </c>
      <c r="D300" s="281" t="s">
        <v>346</v>
      </c>
      <c r="E300" s="318"/>
      <c r="F300" s="319"/>
      <c r="G300" s="122">
        <v>200000</v>
      </c>
      <c r="H300" s="122"/>
      <c r="I300" s="122"/>
      <c r="J300" s="121" t="s">
        <v>951</v>
      </c>
      <c r="K300" s="281" t="s">
        <v>952</v>
      </c>
      <c r="L300" s="312" t="s">
        <v>1</v>
      </c>
    </row>
    <row r="301" spans="1:12" s="298" customFormat="1" ht="63" x14ac:dyDescent="0.25">
      <c r="A301" s="312">
        <v>272</v>
      </c>
      <c r="B301" s="281" t="s">
        <v>355</v>
      </c>
      <c r="C301" s="281" t="s">
        <v>953</v>
      </c>
      <c r="D301" s="281" t="s">
        <v>1866</v>
      </c>
      <c r="E301" s="318"/>
      <c r="F301" s="319"/>
      <c r="G301" s="122">
        <v>200000</v>
      </c>
      <c r="H301" s="122"/>
      <c r="I301" s="122"/>
      <c r="J301" s="121" t="s">
        <v>951</v>
      </c>
      <c r="K301" s="281" t="s">
        <v>952</v>
      </c>
      <c r="L301" s="312" t="s">
        <v>1</v>
      </c>
    </row>
    <row r="302" spans="1:12" s="298" customFormat="1" ht="63" x14ac:dyDescent="0.25">
      <c r="A302" s="312">
        <v>273</v>
      </c>
      <c r="B302" s="281" t="s">
        <v>356</v>
      </c>
      <c r="C302" s="281" t="s">
        <v>953</v>
      </c>
      <c r="D302" s="281" t="s">
        <v>354</v>
      </c>
      <c r="E302" s="318"/>
      <c r="F302" s="319"/>
      <c r="G302" s="122">
        <v>250000</v>
      </c>
      <c r="H302" s="122"/>
      <c r="I302" s="122"/>
      <c r="J302" s="121" t="s">
        <v>951</v>
      </c>
      <c r="K302" s="281" t="s">
        <v>952</v>
      </c>
      <c r="L302" s="312" t="s">
        <v>1</v>
      </c>
    </row>
    <row r="303" spans="1:12" s="298" customFormat="1" ht="63" x14ac:dyDescent="0.25">
      <c r="A303" s="312">
        <v>274</v>
      </c>
      <c r="B303" s="281" t="s">
        <v>243</v>
      </c>
      <c r="C303" s="281" t="s">
        <v>953</v>
      </c>
      <c r="D303" s="281" t="s">
        <v>1070</v>
      </c>
      <c r="E303" s="318"/>
      <c r="F303" s="319"/>
      <c r="G303" s="122">
        <v>288000</v>
      </c>
      <c r="H303" s="122"/>
      <c r="I303" s="122"/>
      <c r="J303" s="121" t="s">
        <v>951</v>
      </c>
      <c r="K303" s="281" t="s">
        <v>952</v>
      </c>
      <c r="L303" s="312" t="s">
        <v>1</v>
      </c>
    </row>
    <row r="304" spans="1:12" s="298" customFormat="1" ht="47.25" x14ac:dyDescent="0.25">
      <c r="A304" s="312">
        <v>275</v>
      </c>
      <c r="B304" s="281" t="s">
        <v>255</v>
      </c>
      <c r="C304" s="281" t="s">
        <v>953</v>
      </c>
      <c r="D304" s="281" t="s">
        <v>256</v>
      </c>
      <c r="E304" s="318"/>
      <c r="F304" s="319"/>
      <c r="G304" s="122">
        <v>300000</v>
      </c>
      <c r="H304" s="122"/>
      <c r="I304" s="122"/>
      <c r="J304" s="121" t="s">
        <v>951</v>
      </c>
      <c r="K304" s="281" t="s">
        <v>952</v>
      </c>
      <c r="L304" s="312" t="s">
        <v>1</v>
      </c>
    </row>
    <row r="305" spans="1:12" s="298" customFormat="1" ht="47.25" x14ac:dyDescent="0.25">
      <c r="A305" s="312">
        <v>276</v>
      </c>
      <c r="B305" s="281" t="s">
        <v>368</v>
      </c>
      <c r="C305" s="281" t="s">
        <v>953</v>
      </c>
      <c r="D305" s="281" t="s">
        <v>362</v>
      </c>
      <c r="E305" s="318"/>
      <c r="F305" s="319"/>
      <c r="G305" s="122">
        <v>20000</v>
      </c>
      <c r="H305" s="122" t="s">
        <v>11</v>
      </c>
      <c r="I305" s="122"/>
      <c r="J305" s="121" t="s">
        <v>951</v>
      </c>
      <c r="K305" s="281" t="s">
        <v>952</v>
      </c>
      <c r="L305" s="312" t="s">
        <v>1</v>
      </c>
    </row>
    <row r="306" spans="1:12" s="298" customFormat="1" ht="47.25" x14ac:dyDescent="0.25">
      <c r="A306" s="312">
        <v>277</v>
      </c>
      <c r="B306" s="281" t="s">
        <v>369</v>
      </c>
      <c r="C306" s="281" t="s">
        <v>953</v>
      </c>
      <c r="D306" s="281" t="s">
        <v>2168</v>
      </c>
      <c r="E306" s="318"/>
      <c r="F306" s="319"/>
      <c r="G306" s="122">
        <v>400000</v>
      </c>
      <c r="H306" s="122" t="s">
        <v>11</v>
      </c>
      <c r="I306" s="122"/>
      <c r="J306" s="121" t="s">
        <v>951</v>
      </c>
      <c r="K306" s="281" t="s">
        <v>952</v>
      </c>
      <c r="L306" s="312" t="s">
        <v>1</v>
      </c>
    </row>
    <row r="307" spans="1:12" s="298" customFormat="1" ht="47.25" x14ac:dyDescent="0.25">
      <c r="A307" s="312">
        <v>278</v>
      </c>
      <c r="B307" s="281" t="s">
        <v>216</v>
      </c>
      <c r="C307" s="281" t="s">
        <v>971</v>
      </c>
      <c r="D307" s="281" t="s">
        <v>217</v>
      </c>
      <c r="E307" s="318" t="s">
        <v>11</v>
      </c>
      <c r="F307" s="319"/>
      <c r="G307" s="122">
        <v>60000</v>
      </c>
      <c r="H307" s="122"/>
      <c r="I307" s="122"/>
      <c r="J307" s="121" t="s">
        <v>936</v>
      </c>
      <c r="K307" s="281" t="s">
        <v>961</v>
      </c>
      <c r="L307" s="312" t="s">
        <v>1</v>
      </c>
    </row>
    <row r="308" spans="1:12" s="298" customFormat="1" ht="63" x14ac:dyDescent="0.25">
      <c r="A308" s="312">
        <v>279</v>
      </c>
      <c r="B308" s="281" t="s">
        <v>1020</v>
      </c>
      <c r="C308" s="281" t="s">
        <v>185</v>
      </c>
      <c r="D308" s="281" t="s">
        <v>1021</v>
      </c>
      <c r="E308" s="318"/>
      <c r="F308" s="319"/>
      <c r="G308" s="122">
        <v>150000</v>
      </c>
      <c r="H308" s="122"/>
      <c r="I308" s="122"/>
      <c r="J308" s="121" t="s">
        <v>968</v>
      </c>
      <c r="K308" s="281" t="s">
        <v>969</v>
      </c>
      <c r="L308" s="312" t="s">
        <v>1</v>
      </c>
    </row>
    <row r="309" spans="1:12" s="298" customFormat="1" ht="63" customHeight="1" x14ac:dyDescent="0.25">
      <c r="A309" s="312">
        <v>280</v>
      </c>
      <c r="B309" s="281" t="s">
        <v>1022</v>
      </c>
      <c r="C309" s="281" t="s">
        <v>185</v>
      </c>
      <c r="D309" s="281" t="s">
        <v>1023</v>
      </c>
      <c r="E309" s="318"/>
      <c r="F309" s="319"/>
      <c r="G309" s="122">
        <v>200000</v>
      </c>
      <c r="H309" s="122"/>
      <c r="I309" s="122"/>
      <c r="J309" s="121" t="s">
        <v>968</v>
      </c>
      <c r="K309" s="281" t="s">
        <v>969</v>
      </c>
      <c r="L309" s="312" t="s">
        <v>1</v>
      </c>
    </row>
    <row r="310" spans="1:12" s="298" customFormat="1" ht="63" x14ac:dyDescent="0.25">
      <c r="A310" s="312">
        <v>281</v>
      </c>
      <c r="B310" s="281" t="s">
        <v>1024</v>
      </c>
      <c r="C310" s="281" t="s">
        <v>185</v>
      </c>
      <c r="D310" s="281" t="s">
        <v>1023</v>
      </c>
      <c r="E310" s="318"/>
      <c r="F310" s="319"/>
      <c r="G310" s="122">
        <v>200000</v>
      </c>
      <c r="H310" s="386"/>
      <c r="I310" s="386"/>
      <c r="J310" s="121" t="s">
        <v>968</v>
      </c>
      <c r="K310" s="281" t="s">
        <v>969</v>
      </c>
      <c r="L310" s="312" t="s">
        <v>1</v>
      </c>
    </row>
    <row r="311" spans="1:12" s="298" customFormat="1" ht="63" x14ac:dyDescent="0.25">
      <c r="A311" s="312">
        <v>282</v>
      </c>
      <c r="B311" s="281" t="s">
        <v>1025</v>
      </c>
      <c r="C311" s="281" t="s">
        <v>185</v>
      </c>
      <c r="D311" s="281" t="s">
        <v>1026</v>
      </c>
      <c r="E311" s="318"/>
      <c r="F311" s="319"/>
      <c r="G311" s="122">
        <v>170000</v>
      </c>
      <c r="H311" s="386"/>
      <c r="I311" s="386"/>
      <c r="J311" s="121" t="s">
        <v>968</v>
      </c>
      <c r="K311" s="281" t="s">
        <v>969</v>
      </c>
      <c r="L311" s="312" t="s">
        <v>1</v>
      </c>
    </row>
    <row r="312" spans="1:12" s="298" customFormat="1" ht="47.25" x14ac:dyDescent="0.25">
      <c r="A312" s="312">
        <v>283</v>
      </c>
      <c r="B312" s="281" t="s">
        <v>223</v>
      </c>
      <c r="C312" s="281" t="s">
        <v>953</v>
      </c>
      <c r="D312" s="281" t="s">
        <v>224</v>
      </c>
      <c r="E312" s="318" t="s">
        <v>11</v>
      </c>
      <c r="F312" s="319"/>
      <c r="G312" s="122">
        <v>756000</v>
      </c>
      <c r="H312" s="122"/>
      <c r="I312" s="122"/>
      <c r="J312" s="121" t="s">
        <v>951</v>
      </c>
      <c r="K312" s="281" t="s">
        <v>952</v>
      </c>
      <c r="L312" s="312" t="s">
        <v>1</v>
      </c>
    </row>
    <row r="313" spans="1:12" s="298" customFormat="1" ht="63" x14ac:dyDescent="0.25">
      <c r="A313" s="312">
        <v>284</v>
      </c>
      <c r="B313" s="281" t="s">
        <v>405</v>
      </c>
      <c r="C313" s="281" t="s">
        <v>394</v>
      </c>
      <c r="D313" s="281" t="s">
        <v>406</v>
      </c>
      <c r="E313" s="318"/>
      <c r="F313" s="319"/>
      <c r="G313" s="122">
        <v>100000</v>
      </c>
      <c r="H313" s="122" t="s">
        <v>11</v>
      </c>
      <c r="I313" s="122"/>
      <c r="J313" s="121" t="s">
        <v>968</v>
      </c>
      <c r="K313" s="281" t="s">
        <v>969</v>
      </c>
      <c r="L313" s="312" t="s">
        <v>1</v>
      </c>
    </row>
    <row r="314" spans="1:12" s="298" customFormat="1" ht="47.25" x14ac:dyDescent="0.25">
      <c r="A314" s="312">
        <v>285</v>
      </c>
      <c r="B314" s="281" t="s">
        <v>1363</v>
      </c>
      <c r="C314" s="281" t="s">
        <v>971</v>
      </c>
      <c r="D314" s="281" t="s">
        <v>1364</v>
      </c>
      <c r="E314" s="318" t="s">
        <v>11</v>
      </c>
      <c r="F314" s="319"/>
      <c r="G314" s="122" t="s">
        <v>11</v>
      </c>
      <c r="H314" s="122">
        <v>200000</v>
      </c>
      <c r="I314" s="122"/>
      <c r="J314" s="121" t="s">
        <v>936</v>
      </c>
      <c r="K314" s="281" t="s">
        <v>961</v>
      </c>
      <c r="L314" s="312" t="s">
        <v>1</v>
      </c>
    </row>
    <row r="315" spans="1:12" s="298" customFormat="1" ht="63" x14ac:dyDescent="0.25">
      <c r="A315" s="312">
        <v>286</v>
      </c>
      <c r="B315" s="281" t="s">
        <v>261</v>
      </c>
      <c r="C315" s="281" t="s">
        <v>953</v>
      </c>
      <c r="D315" s="281" t="s">
        <v>1027</v>
      </c>
      <c r="E315" s="318"/>
      <c r="F315" s="319"/>
      <c r="G315" s="122"/>
      <c r="H315" s="122">
        <v>150000</v>
      </c>
      <c r="I315" s="122"/>
      <c r="J315" s="121" t="s">
        <v>951</v>
      </c>
      <c r="K315" s="281" t="s">
        <v>952</v>
      </c>
      <c r="L315" s="312" t="s">
        <v>1</v>
      </c>
    </row>
    <row r="316" spans="1:12" s="298" customFormat="1" ht="63" x14ac:dyDescent="0.25">
      <c r="A316" s="312">
        <v>287</v>
      </c>
      <c r="B316" s="281" t="s">
        <v>262</v>
      </c>
      <c r="C316" s="281" t="s">
        <v>953</v>
      </c>
      <c r="D316" s="281" t="s">
        <v>1863</v>
      </c>
      <c r="E316" s="318"/>
      <c r="F316" s="319"/>
      <c r="G316" s="122"/>
      <c r="H316" s="122">
        <v>150000</v>
      </c>
      <c r="I316" s="122"/>
      <c r="J316" s="121" t="s">
        <v>951</v>
      </c>
      <c r="K316" s="281" t="s">
        <v>952</v>
      </c>
      <c r="L316" s="312" t="s">
        <v>1</v>
      </c>
    </row>
    <row r="317" spans="1:12" s="298" customFormat="1" ht="47.25" x14ac:dyDescent="0.25">
      <c r="A317" s="312">
        <v>288</v>
      </c>
      <c r="B317" s="327" t="s">
        <v>263</v>
      </c>
      <c r="C317" s="281" t="s">
        <v>953</v>
      </c>
      <c r="D317" s="327" t="s">
        <v>264</v>
      </c>
      <c r="E317" s="332"/>
      <c r="F317" s="333"/>
      <c r="G317" s="354"/>
      <c r="H317" s="354">
        <v>250000</v>
      </c>
      <c r="I317" s="354"/>
      <c r="J317" s="121" t="s">
        <v>951</v>
      </c>
      <c r="K317" s="281" t="s">
        <v>952</v>
      </c>
      <c r="L317" s="331" t="s">
        <v>1</v>
      </c>
    </row>
    <row r="318" spans="1:12" s="298" customFormat="1" ht="47.25" x14ac:dyDescent="0.25">
      <c r="A318" s="312">
        <v>289</v>
      </c>
      <c r="B318" s="327" t="s">
        <v>267</v>
      </c>
      <c r="C318" s="281" t="s">
        <v>953</v>
      </c>
      <c r="D318" s="327" t="s">
        <v>265</v>
      </c>
      <c r="E318" s="332"/>
      <c r="F318" s="333"/>
      <c r="G318" s="354"/>
      <c r="H318" s="354">
        <v>500000</v>
      </c>
      <c r="I318" s="354"/>
      <c r="J318" s="121" t="s">
        <v>951</v>
      </c>
      <c r="K318" s="281" t="s">
        <v>952</v>
      </c>
      <c r="L318" s="331" t="s">
        <v>1</v>
      </c>
    </row>
    <row r="319" spans="1:12" s="298" customFormat="1" ht="47.25" x14ac:dyDescent="0.25">
      <c r="A319" s="312">
        <v>290</v>
      </c>
      <c r="B319" s="327" t="s">
        <v>271</v>
      </c>
      <c r="C319" s="281" t="s">
        <v>953</v>
      </c>
      <c r="D319" s="327" t="s">
        <v>268</v>
      </c>
      <c r="E319" s="332"/>
      <c r="F319" s="333"/>
      <c r="G319" s="354"/>
      <c r="H319" s="354">
        <v>200000</v>
      </c>
      <c r="I319" s="354"/>
      <c r="J319" s="121" t="s">
        <v>951</v>
      </c>
      <c r="K319" s="281" t="s">
        <v>952</v>
      </c>
      <c r="L319" s="331" t="s">
        <v>1</v>
      </c>
    </row>
    <row r="320" spans="1:12" s="446" customFormat="1" ht="47.25" x14ac:dyDescent="0.25">
      <c r="A320" s="447">
        <v>291</v>
      </c>
      <c r="B320" s="448" t="s">
        <v>2199</v>
      </c>
      <c r="C320" s="448" t="s">
        <v>953</v>
      </c>
      <c r="D320" s="448" t="s">
        <v>2200</v>
      </c>
      <c r="E320" s="449"/>
      <c r="F320" s="449"/>
      <c r="G320" s="450"/>
      <c r="H320" s="450">
        <v>150000</v>
      </c>
      <c r="I320" s="450"/>
      <c r="J320" s="451" t="s">
        <v>951</v>
      </c>
      <c r="K320" s="448" t="s">
        <v>952</v>
      </c>
      <c r="L320" s="447" t="s">
        <v>1</v>
      </c>
    </row>
    <row r="321" spans="1:12" s="298" customFormat="1" ht="63" customHeight="1" x14ac:dyDescent="0.25">
      <c r="A321" s="312">
        <v>292</v>
      </c>
      <c r="B321" s="327" t="s">
        <v>1028</v>
      </c>
      <c r="C321" s="281" t="s">
        <v>953</v>
      </c>
      <c r="D321" s="327" t="s">
        <v>1029</v>
      </c>
      <c r="E321" s="332"/>
      <c r="F321" s="333"/>
      <c r="G321" s="354"/>
      <c r="H321" s="354">
        <v>400000</v>
      </c>
      <c r="I321" s="354"/>
      <c r="J321" s="121" t="s">
        <v>951</v>
      </c>
      <c r="K321" s="281" t="s">
        <v>952</v>
      </c>
      <c r="L321" s="331" t="s">
        <v>1</v>
      </c>
    </row>
    <row r="322" spans="1:12" s="351" customFormat="1" ht="78.75" x14ac:dyDescent="0.25">
      <c r="A322" s="312">
        <v>293</v>
      </c>
      <c r="B322" s="282" t="s">
        <v>1537</v>
      </c>
      <c r="C322" s="282" t="s">
        <v>953</v>
      </c>
      <c r="D322" s="282" t="s">
        <v>1538</v>
      </c>
      <c r="E322" s="321"/>
      <c r="F322" s="326"/>
      <c r="G322" s="352"/>
      <c r="H322" s="352">
        <v>200000</v>
      </c>
      <c r="I322" s="352"/>
      <c r="J322" s="349" t="s">
        <v>951</v>
      </c>
      <c r="K322" s="282" t="s">
        <v>952</v>
      </c>
      <c r="L322" s="324" t="s">
        <v>1</v>
      </c>
    </row>
    <row r="323" spans="1:12" s="298" customFormat="1" ht="63" x14ac:dyDescent="0.25">
      <c r="A323" s="312">
        <v>294</v>
      </c>
      <c r="B323" s="281" t="s">
        <v>1030</v>
      </c>
      <c r="C323" s="281" t="s">
        <v>953</v>
      </c>
      <c r="D323" s="281" t="s">
        <v>1864</v>
      </c>
      <c r="E323" s="318" t="s">
        <v>11</v>
      </c>
      <c r="F323" s="319"/>
      <c r="G323" s="122"/>
      <c r="H323" s="122">
        <v>140000</v>
      </c>
      <c r="I323" s="122"/>
      <c r="J323" s="121" t="s">
        <v>951</v>
      </c>
      <c r="K323" s="281" t="s">
        <v>952</v>
      </c>
      <c r="L323" s="312" t="s">
        <v>1</v>
      </c>
    </row>
    <row r="324" spans="1:12" s="298" customFormat="1" ht="47.25" x14ac:dyDescent="0.25">
      <c r="A324" s="312">
        <v>295</v>
      </c>
      <c r="B324" s="281" t="s">
        <v>273</v>
      </c>
      <c r="C324" s="281" t="s">
        <v>953</v>
      </c>
      <c r="D324" s="281" t="s">
        <v>269</v>
      </c>
      <c r="E324" s="318"/>
      <c r="F324" s="319"/>
      <c r="G324" s="122"/>
      <c r="H324" s="122">
        <v>300000</v>
      </c>
      <c r="I324" s="122"/>
      <c r="J324" s="121" t="s">
        <v>951</v>
      </c>
      <c r="K324" s="281" t="s">
        <v>952</v>
      </c>
      <c r="L324" s="312" t="s">
        <v>1</v>
      </c>
    </row>
    <row r="325" spans="1:12" s="298" customFormat="1" ht="47.25" x14ac:dyDescent="0.25">
      <c r="A325" s="312">
        <v>296</v>
      </c>
      <c r="B325" s="281" t="s">
        <v>274</v>
      </c>
      <c r="C325" s="281" t="s">
        <v>953</v>
      </c>
      <c r="D325" s="281" t="s">
        <v>270</v>
      </c>
      <c r="E325" s="318"/>
      <c r="F325" s="319"/>
      <c r="G325" s="122"/>
      <c r="H325" s="122">
        <v>100000</v>
      </c>
      <c r="I325" s="122"/>
      <c r="J325" s="121" t="s">
        <v>951</v>
      </c>
      <c r="K325" s="281" t="s">
        <v>952</v>
      </c>
      <c r="L325" s="312" t="s">
        <v>1</v>
      </c>
    </row>
    <row r="326" spans="1:12" s="298" customFormat="1" ht="63" x14ac:dyDescent="0.25">
      <c r="A326" s="312">
        <v>297</v>
      </c>
      <c r="B326" s="281" t="s">
        <v>285</v>
      </c>
      <c r="C326" s="281" t="s">
        <v>394</v>
      </c>
      <c r="D326" s="281" t="s">
        <v>275</v>
      </c>
      <c r="E326" s="318"/>
      <c r="F326" s="319"/>
      <c r="G326" s="122"/>
      <c r="H326" s="122">
        <v>300000</v>
      </c>
      <c r="I326" s="122"/>
      <c r="J326" s="121" t="s">
        <v>968</v>
      </c>
      <c r="K326" s="281" t="s">
        <v>969</v>
      </c>
      <c r="L326" s="312" t="s">
        <v>1</v>
      </c>
    </row>
    <row r="327" spans="1:12" s="298" customFormat="1" ht="63" x14ac:dyDescent="0.25">
      <c r="A327" s="312">
        <v>298</v>
      </c>
      <c r="B327" s="281" t="s">
        <v>1031</v>
      </c>
      <c r="C327" s="281" t="s">
        <v>394</v>
      </c>
      <c r="D327" s="281" t="s">
        <v>1032</v>
      </c>
      <c r="E327" s="318"/>
      <c r="F327" s="319"/>
      <c r="G327" s="122"/>
      <c r="H327" s="122">
        <v>100000</v>
      </c>
      <c r="I327" s="122"/>
      <c r="J327" s="121" t="s">
        <v>968</v>
      </c>
      <c r="K327" s="281" t="s">
        <v>969</v>
      </c>
      <c r="L327" s="312" t="s">
        <v>1</v>
      </c>
    </row>
    <row r="328" spans="1:12" s="298" customFormat="1" ht="63" x14ac:dyDescent="0.25">
      <c r="A328" s="312">
        <v>299</v>
      </c>
      <c r="B328" s="281" t="s">
        <v>1033</v>
      </c>
      <c r="C328" s="281" t="s">
        <v>394</v>
      </c>
      <c r="D328" s="281" t="s">
        <v>1032</v>
      </c>
      <c r="E328" s="318"/>
      <c r="F328" s="319"/>
      <c r="G328" s="122"/>
      <c r="H328" s="122">
        <v>100000</v>
      </c>
      <c r="I328" s="122"/>
      <c r="J328" s="121" t="s">
        <v>968</v>
      </c>
      <c r="K328" s="281" t="s">
        <v>969</v>
      </c>
      <c r="L328" s="312" t="s">
        <v>1</v>
      </c>
    </row>
    <row r="329" spans="1:12" s="298" customFormat="1" ht="63" x14ac:dyDescent="0.25">
      <c r="A329" s="312">
        <v>300</v>
      </c>
      <c r="B329" s="281" t="s">
        <v>1034</v>
      </c>
      <c r="C329" s="281" t="s">
        <v>394</v>
      </c>
      <c r="D329" s="281" t="s">
        <v>1035</v>
      </c>
      <c r="E329" s="318"/>
      <c r="F329" s="319"/>
      <c r="G329" s="122"/>
      <c r="H329" s="122">
        <v>40000</v>
      </c>
      <c r="I329" s="122"/>
      <c r="J329" s="121" t="s">
        <v>968</v>
      </c>
      <c r="K329" s="281" t="s">
        <v>969</v>
      </c>
      <c r="L329" s="312" t="s">
        <v>1</v>
      </c>
    </row>
    <row r="330" spans="1:12" s="298" customFormat="1" ht="63" x14ac:dyDescent="0.25">
      <c r="A330" s="312">
        <v>301</v>
      </c>
      <c r="B330" s="281" t="s">
        <v>1543</v>
      </c>
      <c r="C330" s="281" t="s">
        <v>394</v>
      </c>
      <c r="D330" s="281" t="s">
        <v>1368</v>
      </c>
      <c r="E330" s="318"/>
      <c r="F330" s="319"/>
      <c r="G330" s="122"/>
      <c r="H330" s="122">
        <v>400000</v>
      </c>
      <c r="I330" s="122"/>
      <c r="J330" s="121" t="s">
        <v>968</v>
      </c>
      <c r="K330" s="281" t="s">
        <v>969</v>
      </c>
      <c r="L330" s="312" t="s">
        <v>1</v>
      </c>
    </row>
    <row r="331" spans="1:12" s="351" customFormat="1" ht="47.25" x14ac:dyDescent="0.25">
      <c r="A331" s="312">
        <v>302</v>
      </c>
      <c r="B331" s="282" t="s">
        <v>1542</v>
      </c>
      <c r="C331" s="282" t="s">
        <v>953</v>
      </c>
      <c r="D331" s="282" t="s">
        <v>1089</v>
      </c>
      <c r="E331" s="349" t="s">
        <v>11</v>
      </c>
      <c r="F331" s="350"/>
      <c r="G331" s="349"/>
      <c r="H331" s="349">
        <v>200000</v>
      </c>
      <c r="I331" s="349"/>
      <c r="J331" s="349" t="s">
        <v>951</v>
      </c>
      <c r="K331" s="282" t="s">
        <v>952</v>
      </c>
      <c r="L331" s="324" t="s">
        <v>1</v>
      </c>
    </row>
    <row r="332" spans="1:12" s="298" customFormat="1" ht="47.25" x14ac:dyDescent="0.25">
      <c r="A332" s="312">
        <v>303</v>
      </c>
      <c r="B332" s="281" t="s">
        <v>1036</v>
      </c>
      <c r="C332" s="281" t="s">
        <v>953</v>
      </c>
      <c r="D332" s="281" t="s">
        <v>1037</v>
      </c>
      <c r="E332" s="318"/>
      <c r="F332" s="319"/>
      <c r="G332" s="122"/>
      <c r="H332" s="122">
        <v>200000</v>
      </c>
      <c r="I332" s="122"/>
      <c r="J332" s="121" t="s">
        <v>951</v>
      </c>
      <c r="K332" s="281" t="s">
        <v>952</v>
      </c>
      <c r="L332" s="312" t="s">
        <v>1</v>
      </c>
    </row>
    <row r="333" spans="1:12" s="298" customFormat="1" ht="47.25" x14ac:dyDescent="0.25">
      <c r="A333" s="312">
        <v>304</v>
      </c>
      <c r="B333" s="281" t="s">
        <v>283</v>
      </c>
      <c r="C333" s="281" t="s">
        <v>287</v>
      </c>
      <c r="D333" s="281" t="s">
        <v>284</v>
      </c>
      <c r="E333" s="313"/>
      <c r="F333" s="314"/>
      <c r="G333" s="388"/>
      <c r="H333" s="388">
        <v>200000</v>
      </c>
      <c r="I333" s="388"/>
      <c r="J333" s="391" t="s">
        <v>1038</v>
      </c>
      <c r="K333" s="281" t="s">
        <v>200</v>
      </c>
      <c r="L333" s="312" t="s">
        <v>1</v>
      </c>
    </row>
    <row r="334" spans="1:12" s="298" customFormat="1" ht="47.25" x14ac:dyDescent="0.25">
      <c r="A334" s="312">
        <v>305</v>
      </c>
      <c r="B334" s="281" t="s">
        <v>1039</v>
      </c>
      <c r="C334" s="281" t="s">
        <v>953</v>
      </c>
      <c r="D334" s="281" t="s">
        <v>1040</v>
      </c>
      <c r="E334" s="318"/>
      <c r="F334" s="319"/>
      <c r="G334" s="122"/>
      <c r="H334" s="122">
        <v>50000</v>
      </c>
      <c r="I334" s="122"/>
      <c r="J334" s="121" t="s">
        <v>951</v>
      </c>
      <c r="K334" s="281" t="s">
        <v>952</v>
      </c>
      <c r="L334" s="312" t="s">
        <v>1</v>
      </c>
    </row>
    <row r="335" spans="1:12" s="298" customFormat="1" ht="47.25" x14ac:dyDescent="0.25">
      <c r="A335" s="312">
        <v>306</v>
      </c>
      <c r="B335" s="281" t="s">
        <v>1382</v>
      </c>
      <c r="C335" s="281" t="s">
        <v>953</v>
      </c>
      <c r="D335" s="281" t="s">
        <v>1383</v>
      </c>
      <c r="E335" s="318"/>
      <c r="F335" s="319"/>
      <c r="G335" s="122"/>
      <c r="H335" s="122">
        <v>100000</v>
      </c>
      <c r="I335" s="122"/>
      <c r="J335" s="121" t="s">
        <v>951</v>
      </c>
      <c r="K335" s="281" t="s">
        <v>952</v>
      </c>
      <c r="L335" s="312" t="s">
        <v>1</v>
      </c>
    </row>
    <row r="336" spans="1:12" s="298" customFormat="1" ht="63" x14ac:dyDescent="0.25">
      <c r="A336" s="312">
        <v>307</v>
      </c>
      <c r="B336" s="281" t="s">
        <v>1043</v>
      </c>
      <c r="C336" s="281" t="s">
        <v>191</v>
      </c>
      <c r="D336" s="281" t="s">
        <v>1044</v>
      </c>
      <c r="E336" s="318" t="s">
        <v>11</v>
      </c>
      <c r="F336" s="319"/>
      <c r="G336" s="122" t="s">
        <v>11</v>
      </c>
      <c r="H336" s="122">
        <v>100000</v>
      </c>
      <c r="I336" s="122"/>
      <c r="J336" s="121" t="s">
        <v>968</v>
      </c>
      <c r="K336" s="281" t="s">
        <v>969</v>
      </c>
      <c r="L336" s="312" t="s">
        <v>1</v>
      </c>
    </row>
    <row r="337" spans="1:12" s="298" customFormat="1" ht="47.25" x14ac:dyDescent="0.25">
      <c r="A337" s="312">
        <v>308</v>
      </c>
      <c r="B337" s="281" t="s">
        <v>293</v>
      </c>
      <c r="C337" s="281" t="s">
        <v>953</v>
      </c>
      <c r="D337" s="281" t="s">
        <v>294</v>
      </c>
      <c r="E337" s="313"/>
      <c r="F337" s="314"/>
      <c r="G337" s="388"/>
      <c r="H337" s="388">
        <v>20000</v>
      </c>
      <c r="I337" s="388"/>
      <c r="J337" s="121" t="s">
        <v>936</v>
      </c>
      <c r="K337" s="281" t="s">
        <v>961</v>
      </c>
      <c r="L337" s="312" t="s">
        <v>1</v>
      </c>
    </row>
    <row r="338" spans="1:12" s="298" customFormat="1" ht="63" x14ac:dyDescent="0.25">
      <c r="A338" s="312">
        <v>309</v>
      </c>
      <c r="B338" s="281" t="s">
        <v>295</v>
      </c>
      <c r="C338" s="281" t="s">
        <v>191</v>
      </c>
      <c r="D338" s="281" t="s">
        <v>1045</v>
      </c>
      <c r="E338" s="318"/>
      <c r="F338" s="319"/>
      <c r="G338" s="122"/>
      <c r="H338" s="122">
        <v>290000</v>
      </c>
      <c r="I338" s="122"/>
      <c r="J338" s="121" t="s">
        <v>968</v>
      </c>
      <c r="K338" s="281" t="s">
        <v>969</v>
      </c>
      <c r="L338" s="312" t="s">
        <v>1</v>
      </c>
    </row>
    <row r="339" spans="1:12" s="298" customFormat="1" ht="63" x14ac:dyDescent="0.25">
      <c r="A339" s="312">
        <v>310</v>
      </c>
      <c r="B339" s="281" t="s">
        <v>297</v>
      </c>
      <c r="C339" s="281" t="s">
        <v>953</v>
      </c>
      <c r="D339" s="281" t="s">
        <v>1865</v>
      </c>
      <c r="E339" s="318"/>
      <c r="F339" s="319"/>
      <c r="G339" s="122"/>
      <c r="H339" s="122">
        <v>100000</v>
      </c>
      <c r="I339" s="122"/>
      <c r="J339" s="121" t="s">
        <v>951</v>
      </c>
      <c r="K339" s="281" t="s">
        <v>952</v>
      </c>
      <c r="L339" s="312" t="s">
        <v>1</v>
      </c>
    </row>
    <row r="340" spans="1:12" s="298" customFormat="1" ht="63" x14ac:dyDescent="0.25">
      <c r="A340" s="312">
        <v>311</v>
      </c>
      <c r="B340" s="281" t="s">
        <v>298</v>
      </c>
      <c r="C340" s="281" t="s">
        <v>953</v>
      </c>
      <c r="D340" s="281" t="s">
        <v>299</v>
      </c>
      <c r="E340" s="313"/>
      <c r="F340" s="314"/>
      <c r="G340" s="388"/>
      <c r="H340" s="388">
        <v>304000</v>
      </c>
      <c r="I340" s="388"/>
      <c r="J340" s="121" t="s">
        <v>951</v>
      </c>
      <c r="K340" s="281" t="s">
        <v>952</v>
      </c>
      <c r="L340" s="312" t="s">
        <v>1</v>
      </c>
    </row>
    <row r="341" spans="1:12" s="298" customFormat="1" ht="63" x14ac:dyDescent="0.25">
      <c r="A341" s="312">
        <v>312</v>
      </c>
      <c r="B341" s="281" t="s">
        <v>300</v>
      </c>
      <c r="C341" s="281" t="s">
        <v>953</v>
      </c>
      <c r="D341" s="281" t="s">
        <v>301</v>
      </c>
      <c r="E341" s="313"/>
      <c r="F341" s="314"/>
      <c r="G341" s="388"/>
      <c r="H341" s="388">
        <v>480000</v>
      </c>
      <c r="I341" s="388"/>
      <c r="J341" s="121" t="s">
        <v>968</v>
      </c>
      <c r="K341" s="281" t="s">
        <v>969</v>
      </c>
      <c r="L341" s="312" t="s">
        <v>1</v>
      </c>
    </row>
    <row r="342" spans="1:12" s="298" customFormat="1" ht="65.25" customHeight="1" x14ac:dyDescent="0.25">
      <c r="A342" s="312">
        <v>313</v>
      </c>
      <c r="B342" s="281" t="s">
        <v>304</v>
      </c>
      <c r="C342" s="281" t="s">
        <v>953</v>
      </c>
      <c r="D342" s="281" t="s">
        <v>1046</v>
      </c>
      <c r="E342" s="318"/>
      <c r="F342" s="319"/>
      <c r="G342" s="122"/>
      <c r="H342" s="122">
        <v>200000</v>
      </c>
      <c r="I342" s="122"/>
      <c r="J342" s="121" t="s">
        <v>951</v>
      </c>
      <c r="K342" s="281" t="s">
        <v>952</v>
      </c>
      <c r="L342" s="312" t="s">
        <v>1</v>
      </c>
    </row>
    <row r="343" spans="1:12" s="298" customFormat="1" ht="47.25" x14ac:dyDescent="0.25">
      <c r="A343" s="312">
        <v>314</v>
      </c>
      <c r="B343" s="281" t="s">
        <v>302</v>
      </c>
      <c r="C343" s="281" t="s">
        <v>303</v>
      </c>
      <c r="D343" s="281" t="s">
        <v>306</v>
      </c>
      <c r="E343" s="318"/>
      <c r="F343" s="319"/>
      <c r="G343" s="122"/>
      <c r="H343" s="122">
        <v>40000</v>
      </c>
      <c r="I343" s="122"/>
      <c r="J343" s="121" t="s">
        <v>951</v>
      </c>
      <c r="K343" s="281" t="s">
        <v>952</v>
      </c>
      <c r="L343" s="312" t="s">
        <v>1</v>
      </c>
    </row>
    <row r="344" spans="1:12" s="298" customFormat="1" ht="47.25" x14ac:dyDescent="0.25">
      <c r="A344" s="312">
        <v>315</v>
      </c>
      <c r="B344" s="281" t="s">
        <v>317</v>
      </c>
      <c r="C344" s="281" t="s">
        <v>953</v>
      </c>
      <c r="D344" s="281" t="s">
        <v>307</v>
      </c>
      <c r="E344" s="318"/>
      <c r="F344" s="319"/>
      <c r="G344" s="122"/>
      <c r="H344" s="122">
        <v>50000</v>
      </c>
      <c r="I344" s="122"/>
      <c r="J344" s="121" t="s">
        <v>951</v>
      </c>
      <c r="K344" s="281" t="s">
        <v>952</v>
      </c>
      <c r="L344" s="312" t="s">
        <v>1</v>
      </c>
    </row>
    <row r="345" spans="1:12" s="298" customFormat="1" ht="63" x14ac:dyDescent="0.25">
      <c r="A345" s="312">
        <v>316</v>
      </c>
      <c r="B345" s="281" t="s">
        <v>308</v>
      </c>
      <c r="C345" s="281" t="s">
        <v>953</v>
      </c>
      <c r="D345" s="281" t="s">
        <v>309</v>
      </c>
      <c r="E345" s="313"/>
      <c r="F345" s="314"/>
      <c r="G345" s="388"/>
      <c r="H345" s="388">
        <v>200000</v>
      </c>
      <c r="I345" s="388"/>
      <c r="J345" s="121" t="s">
        <v>951</v>
      </c>
      <c r="K345" s="281" t="s">
        <v>952</v>
      </c>
      <c r="L345" s="312" t="s">
        <v>1</v>
      </c>
    </row>
    <row r="346" spans="1:12" s="298" customFormat="1" ht="47.25" x14ac:dyDescent="0.25">
      <c r="A346" s="312">
        <v>317</v>
      </c>
      <c r="B346" s="281" t="s">
        <v>310</v>
      </c>
      <c r="C346" s="281" t="s">
        <v>953</v>
      </c>
      <c r="D346" s="281" t="s">
        <v>311</v>
      </c>
      <c r="E346" s="318"/>
      <c r="F346" s="319"/>
      <c r="G346" s="122"/>
      <c r="H346" s="122">
        <v>50000</v>
      </c>
      <c r="I346" s="122"/>
      <c r="J346" s="121" t="s">
        <v>951</v>
      </c>
      <c r="K346" s="281" t="s">
        <v>952</v>
      </c>
      <c r="L346" s="312" t="s">
        <v>1</v>
      </c>
    </row>
    <row r="347" spans="1:12" s="298" customFormat="1" ht="66.75" customHeight="1" x14ac:dyDescent="0.25">
      <c r="A347" s="312">
        <v>318</v>
      </c>
      <c r="B347" s="281" t="s">
        <v>312</v>
      </c>
      <c r="C347" s="281" t="s">
        <v>953</v>
      </c>
      <c r="D347" s="281" t="s">
        <v>313</v>
      </c>
      <c r="E347" s="318"/>
      <c r="F347" s="319"/>
      <c r="G347" s="122"/>
      <c r="H347" s="122">
        <v>30000</v>
      </c>
      <c r="I347" s="122"/>
      <c r="J347" s="121" t="s">
        <v>951</v>
      </c>
      <c r="K347" s="281" t="s">
        <v>952</v>
      </c>
      <c r="L347" s="312" t="s">
        <v>1</v>
      </c>
    </row>
    <row r="348" spans="1:12" s="298" customFormat="1" ht="66.75" customHeight="1" x14ac:dyDescent="0.25">
      <c r="A348" s="317">
        <v>319</v>
      </c>
      <c r="B348" s="281" t="s">
        <v>314</v>
      </c>
      <c r="C348" s="281" t="s">
        <v>953</v>
      </c>
      <c r="D348" s="281" t="s">
        <v>1012</v>
      </c>
      <c r="E348" s="313"/>
      <c r="F348" s="314"/>
      <c r="G348" s="388" t="s">
        <v>11</v>
      </c>
      <c r="H348" s="388">
        <v>200000</v>
      </c>
      <c r="I348" s="388"/>
      <c r="J348" s="121" t="s">
        <v>951</v>
      </c>
      <c r="K348" s="281" t="s">
        <v>952</v>
      </c>
      <c r="L348" s="312" t="s">
        <v>1</v>
      </c>
    </row>
    <row r="349" spans="1:12" s="298" customFormat="1" ht="47.25" x14ac:dyDescent="0.25">
      <c r="A349" s="312">
        <v>320</v>
      </c>
      <c r="B349" s="281" t="s">
        <v>318</v>
      </c>
      <c r="C349" s="281" t="s">
        <v>953</v>
      </c>
      <c r="D349" s="281" t="s">
        <v>319</v>
      </c>
      <c r="E349" s="318"/>
      <c r="F349" s="319"/>
      <c r="G349" s="122"/>
      <c r="H349" s="122">
        <v>1000000</v>
      </c>
      <c r="I349" s="122"/>
      <c r="J349" s="121" t="s">
        <v>951</v>
      </c>
      <c r="K349" s="281" t="s">
        <v>952</v>
      </c>
      <c r="L349" s="312" t="s">
        <v>1</v>
      </c>
    </row>
    <row r="350" spans="1:12" s="298" customFormat="1" ht="47.25" x14ac:dyDescent="0.25">
      <c r="A350" s="312">
        <v>321</v>
      </c>
      <c r="B350" s="281" t="s">
        <v>320</v>
      </c>
      <c r="C350" s="281" t="s">
        <v>953</v>
      </c>
      <c r="D350" s="281" t="s">
        <v>321</v>
      </c>
      <c r="E350" s="318"/>
      <c r="F350" s="319"/>
      <c r="G350" s="122"/>
      <c r="H350" s="122">
        <v>300000</v>
      </c>
      <c r="I350" s="122"/>
      <c r="J350" s="121" t="s">
        <v>951</v>
      </c>
      <c r="K350" s="281" t="s">
        <v>952</v>
      </c>
      <c r="L350" s="312" t="s">
        <v>1</v>
      </c>
    </row>
    <row r="351" spans="1:12" s="298" customFormat="1" ht="47.25" x14ac:dyDescent="0.25">
      <c r="A351" s="312">
        <v>322</v>
      </c>
      <c r="B351" s="281" t="s">
        <v>322</v>
      </c>
      <c r="C351" s="281" t="s">
        <v>953</v>
      </c>
      <c r="D351" s="281" t="s">
        <v>323</v>
      </c>
      <c r="E351" s="318"/>
      <c r="F351" s="319"/>
      <c r="G351" s="122"/>
      <c r="H351" s="122">
        <v>30000</v>
      </c>
      <c r="I351" s="122"/>
      <c r="J351" s="121" t="s">
        <v>951</v>
      </c>
      <c r="K351" s="281" t="s">
        <v>952</v>
      </c>
      <c r="L351" s="312" t="s">
        <v>1</v>
      </c>
    </row>
    <row r="352" spans="1:12" s="298" customFormat="1" ht="63" x14ac:dyDescent="0.25">
      <c r="A352" s="312">
        <v>323</v>
      </c>
      <c r="B352" s="281" t="s">
        <v>1047</v>
      </c>
      <c r="C352" s="281" t="s">
        <v>953</v>
      </c>
      <c r="D352" s="281" t="s">
        <v>1048</v>
      </c>
      <c r="E352" s="318" t="s">
        <v>11</v>
      </c>
      <c r="F352" s="319"/>
      <c r="G352" s="122"/>
      <c r="H352" s="122">
        <v>250000</v>
      </c>
      <c r="I352" s="122"/>
      <c r="J352" s="121" t="s">
        <v>951</v>
      </c>
      <c r="K352" s="281" t="s">
        <v>952</v>
      </c>
      <c r="L352" s="312" t="s">
        <v>1</v>
      </c>
    </row>
    <row r="353" spans="1:12" s="298" customFormat="1" ht="47.25" x14ac:dyDescent="0.25">
      <c r="A353" s="312">
        <v>324</v>
      </c>
      <c r="B353" s="281" t="s">
        <v>242</v>
      </c>
      <c r="C353" s="281" t="s">
        <v>953</v>
      </c>
      <c r="D353" s="281" t="s">
        <v>1049</v>
      </c>
      <c r="E353" s="318"/>
      <c r="F353" s="319"/>
      <c r="G353" s="122" t="s">
        <v>11</v>
      </c>
      <c r="H353" s="122">
        <v>180000</v>
      </c>
      <c r="I353" s="122"/>
      <c r="J353" s="121" t="s">
        <v>951</v>
      </c>
      <c r="K353" s="281" t="s">
        <v>952</v>
      </c>
      <c r="L353" s="312" t="s">
        <v>1</v>
      </c>
    </row>
    <row r="354" spans="1:12" s="298" customFormat="1" ht="63" x14ac:dyDescent="0.25">
      <c r="A354" s="312">
        <v>325</v>
      </c>
      <c r="B354" s="281" t="s">
        <v>238</v>
      </c>
      <c r="C354" s="281" t="s">
        <v>953</v>
      </c>
      <c r="D354" s="281" t="s">
        <v>1050</v>
      </c>
      <c r="E354" s="318"/>
      <c r="F354" s="319"/>
      <c r="G354" s="122" t="s">
        <v>11</v>
      </c>
      <c r="H354" s="122">
        <v>3000000</v>
      </c>
      <c r="I354" s="122"/>
      <c r="J354" s="121" t="s">
        <v>951</v>
      </c>
      <c r="K354" s="281" t="s">
        <v>952</v>
      </c>
      <c r="L354" s="312" t="s">
        <v>1</v>
      </c>
    </row>
    <row r="355" spans="1:12" s="298" customFormat="1" ht="47.25" x14ac:dyDescent="0.25">
      <c r="A355" s="312">
        <v>326</v>
      </c>
      <c r="B355" s="281" t="s">
        <v>324</v>
      </c>
      <c r="C355" s="281" t="s">
        <v>953</v>
      </c>
      <c r="D355" s="281" t="s">
        <v>325</v>
      </c>
      <c r="E355" s="318"/>
      <c r="F355" s="319"/>
      <c r="G355" s="122"/>
      <c r="H355" s="122">
        <v>200000</v>
      </c>
      <c r="I355" s="122"/>
      <c r="J355" s="121" t="s">
        <v>951</v>
      </c>
      <c r="K355" s="281" t="s">
        <v>952</v>
      </c>
      <c r="L355" s="312" t="s">
        <v>1</v>
      </c>
    </row>
    <row r="356" spans="1:12" s="298" customFormat="1" ht="47.25" x14ac:dyDescent="0.25">
      <c r="A356" s="312">
        <v>327</v>
      </c>
      <c r="B356" s="281" t="s">
        <v>1051</v>
      </c>
      <c r="C356" s="281" t="s">
        <v>953</v>
      </c>
      <c r="D356" s="281" t="s">
        <v>1052</v>
      </c>
      <c r="E356" s="318"/>
      <c r="F356" s="319"/>
      <c r="G356" s="122"/>
      <c r="H356" s="122">
        <v>200000</v>
      </c>
      <c r="I356" s="122"/>
      <c r="J356" s="121" t="s">
        <v>951</v>
      </c>
      <c r="K356" s="281" t="s">
        <v>952</v>
      </c>
      <c r="L356" s="312" t="s">
        <v>1</v>
      </c>
    </row>
    <row r="357" spans="1:12" s="298" customFormat="1" ht="63" x14ac:dyDescent="0.25">
      <c r="A357" s="312">
        <v>328</v>
      </c>
      <c r="B357" s="281" t="s">
        <v>328</v>
      </c>
      <c r="C357" s="281" t="s">
        <v>191</v>
      </c>
      <c r="D357" s="281" t="s">
        <v>329</v>
      </c>
      <c r="E357" s="318"/>
      <c r="F357" s="319"/>
      <c r="G357" s="122"/>
      <c r="H357" s="122">
        <v>70000</v>
      </c>
      <c r="I357" s="122"/>
      <c r="J357" s="121" t="s">
        <v>968</v>
      </c>
      <c r="K357" s="281" t="s">
        <v>969</v>
      </c>
      <c r="L357" s="312" t="s">
        <v>1</v>
      </c>
    </row>
    <row r="358" spans="1:12" s="298" customFormat="1" ht="47.25" x14ac:dyDescent="0.25">
      <c r="A358" s="312">
        <v>329</v>
      </c>
      <c r="B358" s="281" t="s">
        <v>1053</v>
      </c>
      <c r="C358" s="281" t="s">
        <v>953</v>
      </c>
      <c r="D358" s="281" t="s">
        <v>1054</v>
      </c>
      <c r="E358" s="318"/>
      <c r="F358" s="319"/>
      <c r="G358" s="122" t="s">
        <v>11</v>
      </c>
      <c r="H358" s="122">
        <v>3000000</v>
      </c>
      <c r="I358" s="122"/>
      <c r="J358" s="121" t="s">
        <v>951</v>
      </c>
      <c r="K358" s="281" t="s">
        <v>952</v>
      </c>
      <c r="L358" s="312" t="s">
        <v>1</v>
      </c>
    </row>
    <row r="359" spans="1:12" s="298" customFormat="1" ht="63" x14ac:dyDescent="0.25">
      <c r="A359" s="312">
        <v>330</v>
      </c>
      <c r="B359" s="281" t="s">
        <v>333</v>
      </c>
      <c r="C359" s="281" t="s">
        <v>191</v>
      </c>
      <c r="D359" s="281" t="s">
        <v>330</v>
      </c>
      <c r="E359" s="318"/>
      <c r="F359" s="319"/>
      <c r="G359" s="122"/>
      <c r="H359" s="122">
        <v>200000</v>
      </c>
      <c r="I359" s="122"/>
      <c r="J359" s="121" t="s">
        <v>968</v>
      </c>
      <c r="K359" s="281" t="s">
        <v>969</v>
      </c>
      <c r="L359" s="312" t="s">
        <v>1</v>
      </c>
    </row>
    <row r="360" spans="1:12" s="298" customFormat="1" ht="63" x14ac:dyDescent="0.25">
      <c r="A360" s="312">
        <v>331</v>
      </c>
      <c r="B360" s="281" t="s">
        <v>334</v>
      </c>
      <c r="C360" s="281" t="s">
        <v>191</v>
      </c>
      <c r="D360" s="281" t="s">
        <v>1055</v>
      </c>
      <c r="E360" s="318"/>
      <c r="F360" s="319"/>
      <c r="G360" s="122"/>
      <c r="H360" s="122">
        <v>100000</v>
      </c>
      <c r="I360" s="122"/>
      <c r="J360" s="121" t="s">
        <v>968</v>
      </c>
      <c r="K360" s="281" t="s">
        <v>969</v>
      </c>
      <c r="L360" s="312" t="s">
        <v>1</v>
      </c>
    </row>
    <row r="361" spans="1:12" s="298" customFormat="1" ht="63" x14ac:dyDescent="0.25">
      <c r="A361" s="312">
        <v>332</v>
      </c>
      <c r="B361" s="281" t="s">
        <v>335</v>
      </c>
      <c r="C361" s="281" t="s">
        <v>191</v>
      </c>
      <c r="D361" s="281" t="s">
        <v>1056</v>
      </c>
      <c r="E361" s="318"/>
      <c r="F361" s="319"/>
      <c r="G361" s="122"/>
      <c r="H361" s="122">
        <v>200000</v>
      </c>
      <c r="I361" s="122"/>
      <c r="J361" s="121" t="s">
        <v>968</v>
      </c>
      <c r="K361" s="281" t="s">
        <v>969</v>
      </c>
      <c r="L361" s="312" t="s">
        <v>1</v>
      </c>
    </row>
    <row r="362" spans="1:12" s="298" customFormat="1" ht="63" x14ac:dyDescent="0.25">
      <c r="A362" s="312">
        <v>333</v>
      </c>
      <c r="B362" s="281" t="s">
        <v>336</v>
      </c>
      <c r="C362" s="281" t="s">
        <v>953</v>
      </c>
      <c r="D362" s="281" t="s">
        <v>1057</v>
      </c>
      <c r="E362" s="318"/>
      <c r="F362" s="319"/>
      <c r="G362" s="122"/>
      <c r="H362" s="122">
        <v>100000</v>
      </c>
      <c r="I362" s="122"/>
      <c r="J362" s="121" t="s">
        <v>951</v>
      </c>
      <c r="K362" s="281" t="s">
        <v>952</v>
      </c>
      <c r="L362" s="312" t="s">
        <v>1</v>
      </c>
    </row>
    <row r="363" spans="1:12" s="298" customFormat="1" ht="47.25" x14ac:dyDescent="0.25">
      <c r="A363" s="312">
        <v>334</v>
      </c>
      <c r="B363" s="281" t="s">
        <v>341</v>
      </c>
      <c r="C363" s="281" t="s">
        <v>953</v>
      </c>
      <c r="D363" s="281" t="s">
        <v>337</v>
      </c>
      <c r="E363" s="318"/>
      <c r="F363" s="319"/>
      <c r="G363" s="122"/>
      <c r="H363" s="122">
        <v>50000</v>
      </c>
      <c r="I363" s="122"/>
      <c r="J363" s="121" t="s">
        <v>951</v>
      </c>
      <c r="K363" s="281" t="s">
        <v>952</v>
      </c>
      <c r="L363" s="312" t="s">
        <v>1</v>
      </c>
    </row>
    <row r="364" spans="1:12" s="298" customFormat="1" ht="47.25" x14ac:dyDescent="0.25">
      <c r="A364" s="312">
        <v>335</v>
      </c>
      <c r="B364" s="281" t="s">
        <v>342</v>
      </c>
      <c r="C364" s="281" t="s">
        <v>953</v>
      </c>
      <c r="D364" s="281" t="s">
        <v>343</v>
      </c>
      <c r="E364" s="318"/>
      <c r="F364" s="319"/>
      <c r="G364" s="122"/>
      <c r="H364" s="122">
        <v>50000</v>
      </c>
      <c r="I364" s="122"/>
      <c r="J364" s="121" t="s">
        <v>951</v>
      </c>
      <c r="K364" s="281" t="s">
        <v>952</v>
      </c>
      <c r="L364" s="312" t="s">
        <v>1</v>
      </c>
    </row>
    <row r="365" spans="1:12" s="298" customFormat="1" ht="47.25" x14ac:dyDescent="0.25">
      <c r="A365" s="312">
        <v>336</v>
      </c>
      <c r="B365" s="281" t="s">
        <v>344</v>
      </c>
      <c r="C365" s="281" t="s">
        <v>953</v>
      </c>
      <c r="D365" s="281" t="s">
        <v>1058</v>
      </c>
      <c r="E365" s="318"/>
      <c r="F365" s="319"/>
      <c r="G365" s="122"/>
      <c r="H365" s="122">
        <v>50000</v>
      </c>
      <c r="I365" s="122"/>
      <c r="J365" s="121" t="s">
        <v>951</v>
      </c>
      <c r="K365" s="281" t="s">
        <v>952</v>
      </c>
      <c r="L365" s="312" t="s">
        <v>1</v>
      </c>
    </row>
    <row r="366" spans="1:12" s="298" customFormat="1" ht="47.25" x14ac:dyDescent="0.25">
      <c r="A366" s="312">
        <v>337</v>
      </c>
      <c r="B366" s="281" t="s">
        <v>347</v>
      </c>
      <c r="C366" s="281" t="s">
        <v>953</v>
      </c>
      <c r="D366" s="281" t="s">
        <v>1059</v>
      </c>
      <c r="E366" s="318"/>
      <c r="F366" s="319"/>
      <c r="G366" s="122"/>
      <c r="H366" s="122">
        <v>800000</v>
      </c>
      <c r="I366" s="122"/>
      <c r="J366" s="121" t="s">
        <v>951</v>
      </c>
      <c r="K366" s="281" t="s">
        <v>952</v>
      </c>
      <c r="L366" s="312" t="s">
        <v>1</v>
      </c>
    </row>
    <row r="367" spans="1:12" s="298" customFormat="1" ht="63" x14ac:dyDescent="0.25">
      <c r="A367" s="312">
        <v>338</v>
      </c>
      <c r="B367" s="281" t="s">
        <v>340</v>
      </c>
      <c r="C367" s="281" t="s">
        <v>191</v>
      </c>
      <c r="D367" s="281" t="s">
        <v>1060</v>
      </c>
      <c r="E367" s="318"/>
      <c r="F367" s="319"/>
      <c r="G367" s="122"/>
      <c r="H367" s="122">
        <v>100000</v>
      </c>
      <c r="I367" s="122"/>
      <c r="J367" s="121" t="s">
        <v>968</v>
      </c>
      <c r="K367" s="281" t="s">
        <v>969</v>
      </c>
      <c r="L367" s="312" t="s">
        <v>1</v>
      </c>
    </row>
    <row r="368" spans="1:12" s="298" customFormat="1" ht="47.25" x14ac:dyDescent="0.25">
      <c r="A368" s="312">
        <v>339</v>
      </c>
      <c r="B368" s="281" t="s">
        <v>345</v>
      </c>
      <c r="C368" s="281" t="s">
        <v>953</v>
      </c>
      <c r="D368" s="281" t="s">
        <v>1061</v>
      </c>
      <c r="E368" s="318"/>
      <c r="F368" s="319"/>
      <c r="G368" s="122"/>
      <c r="H368" s="122">
        <v>20000</v>
      </c>
      <c r="I368" s="122"/>
      <c r="J368" s="121" t="s">
        <v>951</v>
      </c>
      <c r="K368" s="281" t="s">
        <v>952</v>
      </c>
      <c r="L368" s="312" t="s">
        <v>1</v>
      </c>
    </row>
    <row r="369" spans="1:12" s="298" customFormat="1" ht="63" x14ac:dyDescent="0.25">
      <c r="A369" s="312">
        <v>340</v>
      </c>
      <c r="B369" s="281" t="s">
        <v>331</v>
      </c>
      <c r="C369" s="281" t="s">
        <v>953</v>
      </c>
      <c r="D369" s="281" t="s">
        <v>332</v>
      </c>
      <c r="E369" s="318"/>
      <c r="F369" s="319"/>
      <c r="G369" s="122"/>
      <c r="H369" s="122">
        <v>50000</v>
      </c>
      <c r="I369" s="122"/>
      <c r="J369" s="121" t="s">
        <v>951</v>
      </c>
      <c r="K369" s="281" t="s">
        <v>952</v>
      </c>
      <c r="L369" s="312" t="s">
        <v>1</v>
      </c>
    </row>
    <row r="370" spans="1:12" s="298" customFormat="1" ht="63" x14ac:dyDescent="0.25">
      <c r="A370" s="312">
        <v>341</v>
      </c>
      <c r="B370" s="281" t="s">
        <v>338</v>
      </c>
      <c r="C370" s="281" t="s">
        <v>953</v>
      </c>
      <c r="D370" s="281" t="s">
        <v>339</v>
      </c>
      <c r="E370" s="318"/>
      <c r="F370" s="319"/>
      <c r="G370" s="122"/>
      <c r="H370" s="122">
        <v>150000</v>
      </c>
      <c r="I370" s="122"/>
      <c r="J370" s="121" t="s">
        <v>951</v>
      </c>
      <c r="K370" s="281" t="s">
        <v>952</v>
      </c>
      <c r="L370" s="312" t="s">
        <v>1</v>
      </c>
    </row>
    <row r="371" spans="1:12" s="298" customFormat="1" ht="63" x14ac:dyDescent="0.25">
      <c r="A371" s="312">
        <v>342</v>
      </c>
      <c r="B371" s="281" t="s">
        <v>1062</v>
      </c>
      <c r="C371" s="281" t="s">
        <v>191</v>
      </c>
      <c r="D371" s="281" t="s">
        <v>1063</v>
      </c>
      <c r="E371" s="313"/>
      <c r="F371" s="314"/>
      <c r="G371" s="388"/>
      <c r="H371" s="388">
        <v>500000</v>
      </c>
      <c r="I371" s="388"/>
      <c r="J371" s="121" t="s">
        <v>968</v>
      </c>
      <c r="K371" s="281" t="s">
        <v>969</v>
      </c>
      <c r="L371" s="312" t="s">
        <v>1</v>
      </c>
    </row>
    <row r="372" spans="1:12" s="298" customFormat="1" ht="63" x14ac:dyDescent="0.25">
      <c r="A372" s="312">
        <v>343</v>
      </c>
      <c r="B372" s="281" t="s">
        <v>1064</v>
      </c>
      <c r="C372" s="281" t="s">
        <v>1065</v>
      </c>
      <c r="D372" s="281" t="s">
        <v>1066</v>
      </c>
      <c r="E372" s="313"/>
      <c r="F372" s="314"/>
      <c r="G372" s="388"/>
      <c r="H372" s="388">
        <v>700000</v>
      </c>
      <c r="I372" s="388"/>
      <c r="J372" s="121" t="s">
        <v>1067</v>
      </c>
      <c r="K372" s="281" t="s">
        <v>1068</v>
      </c>
      <c r="L372" s="312" t="s">
        <v>1</v>
      </c>
    </row>
    <row r="373" spans="1:12" s="298" customFormat="1" ht="47.25" x14ac:dyDescent="0.25">
      <c r="A373" s="312">
        <v>344</v>
      </c>
      <c r="B373" s="281" t="s">
        <v>1396</v>
      </c>
      <c r="C373" s="281" t="s">
        <v>953</v>
      </c>
      <c r="D373" s="281" t="s">
        <v>1397</v>
      </c>
      <c r="E373" s="318" t="s">
        <v>11</v>
      </c>
      <c r="F373" s="319"/>
      <c r="G373" s="122" t="s">
        <v>11</v>
      </c>
      <c r="H373" s="122">
        <v>100000</v>
      </c>
      <c r="I373" s="122"/>
      <c r="J373" s="121" t="s">
        <v>951</v>
      </c>
      <c r="K373" s="281" t="s">
        <v>952</v>
      </c>
      <c r="L373" s="312" t="s">
        <v>1</v>
      </c>
    </row>
    <row r="374" spans="1:12" s="298" customFormat="1" ht="47.25" x14ac:dyDescent="0.25">
      <c r="A374" s="312">
        <v>345</v>
      </c>
      <c r="B374" s="281" t="s">
        <v>1531</v>
      </c>
      <c r="C374" s="281" t="s">
        <v>953</v>
      </c>
      <c r="D374" s="281" t="s">
        <v>1532</v>
      </c>
      <c r="E374" s="318"/>
      <c r="F374" s="319"/>
      <c r="G374" s="122"/>
      <c r="H374" s="122">
        <v>100000</v>
      </c>
      <c r="I374" s="122"/>
      <c r="J374" s="121" t="s">
        <v>951</v>
      </c>
      <c r="K374" s="281" t="s">
        <v>952</v>
      </c>
      <c r="L374" s="312" t="s">
        <v>1</v>
      </c>
    </row>
    <row r="375" spans="1:12" s="298" customFormat="1" ht="47.25" x14ac:dyDescent="0.25">
      <c r="A375" s="312">
        <v>346</v>
      </c>
      <c r="B375" s="281" t="s">
        <v>350</v>
      </c>
      <c r="C375" s="281" t="s">
        <v>351</v>
      </c>
      <c r="D375" s="281" t="s">
        <v>352</v>
      </c>
      <c r="E375" s="318"/>
      <c r="F375" s="319"/>
      <c r="G375" s="122"/>
      <c r="H375" s="122">
        <v>100000</v>
      </c>
      <c r="I375" s="122"/>
      <c r="J375" s="121" t="s">
        <v>1009</v>
      </c>
      <c r="K375" s="281" t="s">
        <v>1071</v>
      </c>
      <c r="L375" s="312" t="s">
        <v>1</v>
      </c>
    </row>
    <row r="376" spans="1:12" s="298" customFormat="1" ht="47.25" x14ac:dyDescent="0.25">
      <c r="A376" s="312">
        <v>347</v>
      </c>
      <c r="B376" s="281" t="s">
        <v>1072</v>
      </c>
      <c r="C376" s="281" t="s">
        <v>953</v>
      </c>
      <c r="D376" s="281" t="s">
        <v>1073</v>
      </c>
      <c r="E376" s="318"/>
      <c r="F376" s="319"/>
      <c r="G376" s="122"/>
      <c r="H376" s="122">
        <v>500000</v>
      </c>
      <c r="I376" s="122"/>
      <c r="J376" s="121" t="s">
        <v>951</v>
      </c>
      <c r="K376" s="281" t="s">
        <v>952</v>
      </c>
      <c r="L376" s="312" t="s">
        <v>1</v>
      </c>
    </row>
    <row r="377" spans="1:12" s="298" customFormat="1" ht="47.25" x14ac:dyDescent="0.25">
      <c r="A377" s="312">
        <v>348</v>
      </c>
      <c r="B377" s="281" t="s">
        <v>1074</v>
      </c>
      <c r="C377" s="281" t="s">
        <v>953</v>
      </c>
      <c r="D377" s="281" t="s">
        <v>1075</v>
      </c>
      <c r="E377" s="318"/>
      <c r="F377" s="319"/>
      <c r="G377" s="122"/>
      <c r="H377" s="122">
        <v>200000</v>
      </c>
      <c r="I377" s="122"/>
      <c r="J377" s="121" t="s">
        <v>951</v>
      </c>
      <c r="K377" s="281" t="s">
        <v>952</v>
      </c>
      <c r="L377" s="312" t="s">
        <v>1</v>
      </c>
    </row>
    <row r="378" spans="1:12" s="298" customFormat="1" ht="47.25" x14ac:dyDescent="0.25">
      <c r="A378" s="312">
        <v>349</v>
      </c>
      <c r="B378" s="281" t="s">
        <v>1076</v>
      </c>
      <c r="C378" s="281" t="s">
        <v>953</v>
      </c>
      <c r="D378" s="281" t="s">
        <v>1077</v>
      </c>
      <c r="E378" s="318"/>
      <c r="F378" s="319"/>
      <c r="G378" s="122"/>
      <c r="H378" s="122">
        <v>200000</v>
      </c>
      <c r="I378" s="122"/>
      <c r="J378" s="121" t="s">
        <v>951</v>
      </c>
      <c r="K378" s="281" t="s">
        <v>952</v>
      </c>
      <c r="L378" s="312" t="s">
        <v>1</v>
      </c>
    </row>
    <row r="379" spans="1:12" s="298" customFormat="1" ht="47.25" x14ac:dyDescent="0.25">
      <c r="A379" s="312">
        <v>350</v>
      </c>
      <c r="B379" s="281" t="s">
        <v>1404</v>
      </c>
      <c r="C379" s="281" t="s">
        <v>953</v>
      </c>
      <c r="D379" s="281" t="s">
        <v>1078</v>
      </c>
      <c r="E379" s="318"/>
      <c r="F379" s="319"/>
      <c r="G379" s="122"/>
      <c r="H379" s="122">
        <v>200000</v>
      </c>
      <c r="I379" s="122"/>
      <c r="J379" s="121" t="s">
        <v>951</v>
      </c>
      <c r="K379" s="281" t="s">
        <v>952</v>
      </c>
      <c r="L379" s="312" t="s">
        <v>1</v>
      </c>
    </row>
    <row r="380" spans="1:12" s="298" customFormat="1" ht="47.25" x14ac:dyDescent="0.25">
      <c r="A380" s="312">
        <v>351</v>
      </c>
      <c r="B380" s="281" t="s">
        <v>1411</v>
      </c>
      <c r="C380" s="281" t="s">
        <v>953</v>
      </c>
      <c r="D380" s="281" t="s">
        <v>1405</v>
      </c>
      <c r="E380" s="318"/>
      <c r="F380" s="319"/>
      <c r="G380" s="122"/>
      <c r="H380" s="122">
        <v>500000</v>
      </c>
      <c r="I380" s="122"/>
      <c r="J380" s="121" t="s">
        <v>951</v>
      </c>
      <c r="K380" s="281" t="s">
        <v>952</v>
      </c>
      <c r="L380" s="312" t="s">
        <v>1</v>
      </c>
    </row>
    <row r="381" spans="1:12" s="298" customFormat="1" ht="63" x14ac:dyDescent="0.25">
      <c r="A381" s="312">
        <v>352</v>
      </c>
      <c r="B381" s="281" t="s">
        <v>1410</v>
      </c>
      <c r="C381" s="281" t="s">
        <v>953</v>
      </c>
      <c r="D381" s="281" t="s">
        <v>1412</v>
      </c>
      <c r="E381" s="318"/>
      <c r="F381" s="319"/>
      <c r="G381" s="122"/>
      <c r="H381" s="122">
        <v>200000</v>
      </c>
      <c r="I381" s="122"/>
      <c r="J381" s="121" t="s">
        <v>951</v>
      </c>
      <c r="K381" s="281" t="s">
        <v>952</v>
      </c>
      <c r="L381" s="312" t="s">
        <v>1</v>
      </c>
    </row>
    <row r="382" spans="1:12" s="351" customFormat="1" ht="47.25" x14ac:dyDescent="0.25">
      <c r="A382" s="312">
        <v>353</v>
      </c>
      <c r="B382" s="282" t="s">
        <v>1596</v>
      </c>
      <c r="C382" s="282" t="s">
        <v>953</v>
      </c>
      <c r="D382" s="282" t="s">
        <v>1860</v>
      </c>
      <c r="E382" s="321"/>
      <c r="F382" s="326"/>
      <c r="G382" s="352"/>
      <c r="H382" s="352">
        <v>100000</v>
      </c>
      <c r="I382" s="352"/>
      <c r="J382" s="349" t="s">
        <v>951</v>
      </c>
      <c r="K382" s="282" t="s">
        <v>952</v>
      </c>
      <c r="L382" s="324" t="s">
        <v>1</v>
      </c>
    </row>
    <row r="383" spans="1:12" s="351" customFormat="1" ht="47.25" x14ac:dyDescent="0.25">
      <c r="A383" s="312">
        <v>354</v>
      </c>
      <c r="B383" s="282" t="s">
        <v>2097</v>
      </c>
      <c r="C383" s="282" t="s">
        <v>953</v>
      </c>
      <c r="D383" s="282" t="s">
        <v>2098</v>
      </c>
      <c r="E383" s="321"/>
      <c r="F383" s="326"/>
      <c r="G383" s="352"/>
      <c r="H383" s="352">
        <v>200000</v>
      </c>
      <c r="I383" s="352"/>
      <c r="J383" s="349" t="s">
        <v>951</v>
      </c>
      <c r="K383" s="282" t="s">
        <v>952</v>
      </c>
      <c r="L383" s="324" t="s">
        <v>1</v>
      </c>
    </row>
    <row r="384" spans="1:12" s="298" customFormat="1" ht="47.25" x14ac:dyDescent="0.25">
      <c r="A384" s="312">
        <v>355</v>
      </c>
      <c r="B384" s="281" t="s">
        <v>363</v>
      </c>
      <c r="C384" s="281" t="s">
        <v>357</v>
      </c>
      <c r="D384" s="281" t="s">
        <v>358</v>
      </c>
      <c r="E384" s="318"/>
      <c r="F384" s="319"/>
      <c r="G384" s="122"/>
      <c r="H384" s="122">
        <v>100000</v>
      </c>
      <c r="I384" s="122"/>
      <c r="J384" s="121" t="s">
        <v>1009</v>
      </c>
      <c r="K384" s="281" t="s">
        <v>359</v>
      </c>
      <c r="L384" s="312" t="s">
        <v>1</v>
      </c>
    </row>
    <row r="385" spans="1:12" s="298" customFormat="1" ht="47.25" x14ac:dyDescent="0.25">
      <c r="A385" s="312">
        <v>356</v>
      </c>
      <c r="B385" s="281" t="s">
        <v>1416</v>
      </c>
      <c r="C385" s="281" t="s">
        <v>360</v>
      </c>
      <c r="D385" s="281" t="s">
        <v>1417</v>
      </c>
      <c r="E385" s="318"/>
      <c r="F385" s="319"/>
      <c r="G385" s="122"/>
      <c r="H385" s="122">
        <v>250000</v>
      </c>
      <c r="I385" s="122"/>
      <c r="J385" s="121" t="s">
        <v>1009</v>
      </c>
      <c r="K385" s="281" t="s">
        <v>361</v>
      </c>
      <c r="L385" s="312" t="s">
        <v>1</v>
      </c>
    </row>
    <row r="386" spans="1:12" s="298" customFormat="1" ht="47.25" x14ac:dyDescent="0.25">
      <c r="A386" s="312">
        <v>357</v>
      </c>
      <c r="B386" s="281" t="s">
        <v>366</v>
      </c>
      <c r="C386" s="281" t="s">
        <v>971</v>
      </c>
      <c r="D386" s="281" t="s">
        <v>367</v>
      </c>
      <c r="E386" s="318"/>
      <c r="F386" s="319"/>
      <c r="G386" s="122"/>
      <c r="H386" s="122">
        <v>200000</v>
      </c>
      <c r="I386" s="122"/>
      <c r="J386" s="121" t="s">
        <v>936</v>
      </c>
      <c r="K386" s="281" t="s">
        <v>961</v>
      </c>
      <c r="L386" s="312" t="s">
        <v>1</v>
      </c>
    </row>
    <row r="387" spans="1:12" s="298" customFormat="1" ht="63" x14ac:dyDescent="0.25">
      <c r="A387" s="312">
        <v>358</v>
      </c>
      <c r="B387" s="281" t="s">
        <v>1079</v>
      </c>
      <c r="C387" s="281" t="s">
        <v>191</v>
      </c>
      <c r="D387" s="281" t="s">
        <v>1080</v>
      </c>
      <c r="E387" s="318"/>
      <c r="F387" s="314"/>
      <c r="G387" s="122"/>
      <c r="H387" s="122">
        <v>100000</v>
      </c>
      <c r="I387" s="122"/>
      <c r="J387" s="121" t="s">
        <v>968</v>
      </c>
      <c r="K387" s="281" t="s">
        <v>969</v>
      </c>
      <c r="L387" s="312" t="s">
        <v>1</v>
      </c>
    </row>
    <row r="388" spans="1:12" s="298" customFormat="1" ht="63" x14ac:dyDescent="0.25">
      <c r="A388" s="312">
        <v>359</v>
      </c>
      <c r="B388" s="281" t="s">
        <v>372</v>
      </c>
      <c r="C388" s="281" t="s">
        <v>953</v>
      </c>
      <c r="D388" s="281" t="s">
        <v>1867</v>
      </c>
      <c r="E388" s="318"/>
      <c r="F388" s="319"/>
      <c r="G388" s="122"/>
      <c r="H388" s="122">
        <v>720000</v>
      </c>
      <c r="I388" s="122"/>
      <c r="J388" s="121" t="s">
        <v>951</v>
      </c>
      <c r="K388" s="281" t="s">
        <v>952</v>
      </c>
      <c r="L388" s="312" t="s">
        <v>1</v>
      </c>
    </row>
    <row r="389" spans="1:12" s="298" customFormat="1" ht="63" x14ac:dyDescent="0.25">
      <c r="A389" s="312">
        <v>360</v>
      </c>
      <c r="B389" s="281" t="s">
        <v>373</v>
      </c>
      <c r="C389" s="281" t="s">
        <v>953</v>
      </c>
      <c r="D389" s="281" t="s">
        <v>1868</v>
      </c>
      <c r="E389" s="318"/>
      <c r="F389" s="319"/>
      <c r="G389" s="122"/>
      <c r="H389" s="122">
        <v>420000</v>
      </c>
      <c r="I389" s="122"/>
      <c r="J389" s="121" t="s">
        <v>951</v>
      </c>
      <c r="K389" s="281" t="s">
        <v>952</v>
      </c>
      <c r="L389" s="312" t="s">
        <v>1</v>
      </c>
    </row>
    <row r="390" spans="1:12" s="298" customFormat="1" ht="63" x14ac:dyDescent="0.25">
      <c r="A390" s="312">
        <v>361</v>
      </c>
      <c r="B390" s="281" t="s">
        <v>374</v>
      </c>
      <c r="C390" s="281" t="s">
        <v>953</v>
      </c>
      <c r="D390" s="281" t="s">
        <v>375</v>
      </c>
      <c r="E390" s="318"/>
      <c r="F390" s="319"/>
      <c r="G390" s="122"/>
      <c r="H390" s="122">
        <v>450000</v>
      </c>
      <c r="I390" s="122"/>
      <c r="J390" s="121" t="s">
        <v>951</v>
      </c>
      <c r="K390" s="281" t="s">
        <v>952</v>
      </c>
      <c r="L390" s="312" t="s">
        <v>1</v>
      </c>
    </row>
    <row r="391" spans="1:12" s="298" customFormat="1" ht="47.25" x14ac:dyDescent="0.25">
      <c r="A391" s="312">
        <v>362</v>
      </c>
      <c r="B391" s="281" t="s">
        <v>381</v>
      </c>
      <c r="C391" s="281" t="s">
        <v>953</v>
      </c>
      <c r="D391" s="281" t="s">
        <v>376</v>
      </c>
      <c r="E391" s="318"/>
      <c r="F391" s="319"/>
      <c r="G391" s="122"/>
      <c r="H391" s="122">
        <v>200000</v>
      </c>
      <c r="I391" s="122"/>
      <c r="J391" s="121" t="s">
        <v>951</v>
      </c>
      <c r="K391" s="281" t="s">
        <v>952</v>
      </c>
      <c r="L391" s="312" t="s">
        <v>1</v>
      </c>
    </row>
    <row r="392" spans="1:12" s="298" customFormat="1" ht="63" x14ac:dyDescent="0.25">
      <c r="A392" s="312">
        <v>363</v>
      </c>
      <c r="B392" s="281" t="s">
        <v>377</v>
      </c>
      <c r="C392" s="281" t="s">
        <v>1081</v>
      </c>
      <c r="D392" s="281" t="s">
        <v>378</v>
      </c>
      <c r="E392" s="318"/>
      <c r="F392" s="319"/>
      <c r="G392" s="122"/>
      <c r="H392" s="122">
        <v>200000</v>
      </c>
      <c r="I392" s="122"/>
      <c r="J392" s="121" t="s">
        <v>1009</v>
      </c>
      <c r="K392" s="281" t="s">
        <v>200</v>
      </c>
      <c r="L392" s="312" t="s">
        <v>1</v>
      </c>
    </row>
    <row r="393" spans="1:12" s="298" customFormat="1" ht="47.25" x14ac:dyDescent="0.25">
      <c r="A393" s="312">
        <v>364</v>
      </c>
      <c r="B393" s="281" t="s">
        <v>382</v>
      </c>
      <c r="C393" s="281" t="s">
        <v>379</v>
      </c>
      <c r="D393" s="281" t="s">
        <v>380</v>
      </c>
      <c r="E393" s="318"/>
      <c r="F393" s="319"/>
      <c r="G393" s="122"/>
      <c r="H393" s="122">
        <v>100000</v>
      </c>
      <c r="I393" s="122"/>
      <c r="J393" s="121" t="s">
        <v>1009</v>
      </c>
      <c r="K393" s="281" t="s">
        <v>353</v>
      </c>
      <c r="L393" s="312" t="s">
        <v>1</v>
      </c>
    </row>
    <row r="394" spans="1:12" s="298" customFormat="1" ht="47.25" x14ac:dyDescent="0.25">
      <c r="A394" s="312">
        <v>365</v>
      </c>
      <c r="B394" s="281" t="s">
        <v>1082</v>
      </c>
      <c r="C394" s="281" t="s">
        <v>953</v>
      </c>
      <c r="D394" s="281" t="s">
        <v>383</v>
      </c>
      <c r="E394" s="318"/>
      <c r="F394" s="319"/>
      <c r="G394" s="122"/>
      <c r="H394" s="122">
        <v>100000</v>
      </c>
      <c r="I394" s="122"/>
      <c r="J394" s="121" t="s">
        <v>951</v>
      </c>
      <c r="K394" s="281" t="s">
        <v>952</v>
      </c>
      <c r="L394" s="312" t="s">
        <v>1</v>
      </c>
    </row>
    <row r="395" spans="1:12" s="298" customFormat="1" ht="47.25" x14ac:dyDescent="0.25">
      <c r="A395" s="312">
        <v>366</v>
      </c>
      <c r="B395" s="281" t="s">
        <v>385</v>
      </c>
      <c r="C395" s="281" t="s">
        <v>953</v>
      </c>
      <c r="D395" s="281" t="s">
        <v>386</v>
      </c>
      <c r="E395" s="318"/>
      <c r="F395" s="319"/>
      <c r="G395" s="122"/>
      <c r="H395" s="122">
        <v>500000</v>
      </c>
      <c r="I395" s="122"/>
      <c r="J395" s="121" t="s">
        <v>951</v>
      </c>
      <c r="K395" s="281" t="s">
        <v>952</v>
      </c>
      <c r="L395" s="312" t="s">
        <v>1</v>
      </c>
    </row>
    <row r="396" spans="1:12" s="298" customFormat="1" ht="47.25" x14ac:dyDescent="0.25">
      <c r="A396" s="312">
        <v>367</v>
      </c>
      <c r="B396" s="281" t="s">
        <v>1083</v>
      </c>
      <c r="C396" s="281" t="s">
        <v>953</v>
      </c>
      <c r="D396" s="281" t="s">
        <v>387</v>
      </c>
      <c r="E396" s="318"/>
      <c r="F396" s="319"/>
      <c r="G396" s="122"/>
      <c r="H396" s="122">
        <v>100000</v>
      </c>
      <c r="I396" s="122"/>
      <c r="J396" s="121" t="s">
        <v>951</v>
      </c>
      <c r="K396" s="281" t="s">
        <v>952</v>
      </c>
      <c r="L396" s="312" t="s">
        <v>1</v>
      </c>
    </row>
    <row r="397" spans="1:12" s="298" customFormat="1" ht="47.25" x14ac:dyDescent="0.25">
      <c r="A397" s="312">
        <v>368</v>
      </c>
      <c r="B397" s="281" t="s">
        <v>1084</v>
      </c>
      <c r="C397" s="281" t="s">
        <v>953</v>
      </c>
      <c r="D397" s="281" t="s">
        <v>1085</v>
      </c>
      <c r="E397" s="318"/>
      <c r="F397" s="319"/>
      <c r="G397" s="122"/>
      <c r="H397" s="122">
        <v>100000</v>
      </c>
      <c r="I397" s="122"/>
      <c r="J397" s="121" t="s">
        <v>951</v>
      </c>
      <c r="K397" s="281" t="s">
        <v>952</v>
      </c>
      <c r="L397" s="312" t="s">
        <v>1</v>
      </c>
    </row>
    <row r="398" spans="1:12" s="298" customFormat="1" ht="47.25" x14ac:dyDescent="0.25">
      <c r="A398" s="312">
        <v>369</v>
      </c>
      <c r="B398" s="281" t="s">
        <v>1421</v>
      </c>
      <c r="C398" s="281" t="s">
        <v>953</v>
      </c>
      <c r="D398" s="281" t="s">
        <v>1422</v>
      </c>
      <c r="E398" s="318"/>
      <c r="F398" s="319"/>
      <c r="G398" s="122"/>
      <c r="H398" s="122">
        <v>500000</v>
      </c>
      <c r="I398" s="122"/>
      <c r="J398" s="121" t="s">
        <v>951</v>
      </c>
      <c r="K398" s="281" t="s">
        <v>952</v>
      </c>
      <c r="L398" s="312" t="s">
        <v>1</v>
      </c>
    </row>
    <row r="399" spans="1:12" s="298" customFormat="1" ht="47.25" x14ac:dyDescent="0.25">
      <c r="A399" s="312">
        <v>370</v>
      </c>
      <c r="B399" s="281" t="s">
        <v>1423</v>
      </c>
      <c r="C399" s="281" t="s">
        <v>953</v>
      </c>
      <c r="D399" s="281" t="s">
        <v>1424</v>
      </c>
      <c r="E399" s="318"/>
      <c r="F399" s="319"/>
      <c r="G399" s="122"/>
      <c r="H399" s="122">
        <v>500000</v>
      </c>
      <c r="I399" s="122"/>
      <c r="J399" s="121" t="s">
        <v>951</v>
      </c>
      <c r="K399" s="281" t="s">
        <v>952</v>
      </c>
      <c r="L399" s="312" t="s">
        <v>1</v>
      </c>
    </row>
    <row r="400" spans="1:12" s="298" customFormat="1" ht="47.25" x14ac:dyDescent="0.25">
      <c r="A400" s="312">
        <v>371</v>
      </c>
      <c r="B400" s="281" t="s">
        <v>1826</v>
      </c>
      <c r="C400" s="281" t="s">
        <v>351</v>
      </c>
      <c r="D400" s="281" t="s">
        <v>352</v>
      </c>
      <c r="E400" s="318"/>
      <c r="F400" s="319"/>
      <c r="G400" s="122"/>
      <c r="H400" s="122">
        <v>100000</v>
      </c>
      <c r="I400" s="122"/>
      <c r="J400" s="121" t="s">
        <v>1009</v>
      </c>
      <c r="K400" s="281" t="s">
        <v>1071</v>
      </c>
      <c r="L400" s="312" t="s">
        <v>1</v>
      </c>
    </row>
    <row r="401" spans="1:12" s="298" customFormat="1" ht="47.25" x14ac:dyDescent="0.25">
      <c r="A401" s="312">
        <v>372</v>
      </c>
      <c r="B401" s="281" t="s">
        <v>1745</v>
      </c>
      <c r="C401" s="281" t="s">
        <v>953</v>
      </c>
      <c r="D401" s="281" t="s">
        <v>1746</v>
      </c>
      <c r="E401" s="318"/>
      <c r="F401" s="319"/>
      <c r="G401" s="122" t="s">
        <v>11</v>
      </c>
      <c r="H401" s="122">
        <v>150000</v>
      </c>
      <c r="I401" s="122"/>
      <c r="J401" s="121" t="s">
        <v>951</v>
      </c>
      <c r="K401" s="281" t="s">
        <v>952</v>
      </c>
      <c r="L401" s="312" t="s">
        <v>1</v>
      </c>
    </row>
    <row r="402" spans="1:12" s="298" customFormat="1" ht="47.25" x14ac:dyDescent="0.25">
      <c r="A402" s="312">
        <v>373</v>
      </c>
      <c r="B402" s="281" t="s">
        <v>258</v>
      </c>
      <c r="C402" s="281" t="s">
        <v>953</v>
      </c>
      <c r="D402" s="281" t="s">
        <v>259</v>
      </c>
      <c r="E402" s="318"/>
      <c r="F402" s="319"/>
      <c r="G402" s="122" t="s">
        <v>11</v>
      </c>
      <c r="H402" s="122">
        <v>100000</v>
      </c>
      <c r="I402" s="122"/>
      <c r="J402" s="121" t="s">
        <v>951</v>
      </c>
      <c r="K402" s="281" t="s">
        <v>952</v>
      </c>
      <c r="L402" s="312" t="s">
        <v>1</v>
      </c>
    </row>
    <row r="403" spans="1:12" s="298" customFormat="1" ht="47.25" x14ac:dyDescent="0.25">
      <c r="A403" s="312">
        <v>374</v>
      </c>
      <c r="B403" s="281" t="s">
        <v>218</v>
      </c>
      <c r="C403" s="281" t="s">
        <v>953</v>
      </c>
      <c r="D403" s="281" t="s">
        <v>219</v>
      </c>
      <c r="E403" s="318" t="s">
        <v>11</v>
      </c>
      <c r="F403" s="319"/>
      <c r="G403" s="122" t="s">
        <v>11</v>
      </c>
      <c r="H403" s="122">
        <v>100000</v>
      </c>
      <c r="I403" s="122"/>
      <c r="J403" s="121" t="s">
        <v>951</v>
      </c>
      <c r="K403" s="281" t="s">
        <v>952</v>
      </c>
      <c r="L403" s="312" t="s">
        <v>178</v>
      </c>
    </row>
    <row r="404" spans="1:12" s="298" customFormat="1" ht="63" x14ac:dyDescent="0.25">
      <c r="A404" s="312">
        <v>375</v>
      </c>
      <c r="B404" s="281" t="s">
        <v>220</v>
      </c>
      <c r="C404" s="281" t="s">
        <v>953</v>
      </c>
      <c r="D404" s="281" t="s">
        <v>221</v>
      </c>
      <c r="E404" s="318" t="s">
        <v>11</v>
      </c>
      <c r="F404" s="319"/>
      <c r="G404" s="122"/>
      <c r="H404" s="122">
        <v>130000</v>
      </c>
      <c r="I404" s="122"/>
      <c r="J404" s="121" t="s">
        <v>951</v>
      </c>
      <c r="K404" s="281" t="s">
        <v>952</v>
      </c>
      <c r="L404" s="312" t="s">
        <v>1</v>
      </c>
    </row>
    <row r="405" spans="1:12" s="298" customFormat="1" ht="63" x14ac:dyDescent="0.25">
      <c r="A405" s="312">
        <v>376</v>
      </c>
      <c r="B405" s="281" t="s">
        <v>384</v>
      </c>
      <c r="C405" s="281" t="s">
        <v>953</v>
      </c>
      <c r="D405" s="281" t="s">
        <v>1086</v>
      </c>
      <c r="E405" s="318"/>
      <c r="F405" s="319"/>
      <c r="G405" s="122"/>
      <c r="H405" s="122">
        <v>108000</v>
      </c>
      <c r="I405" s="122"/>
      <c r="J405" s="121" t="s">
        <v>951</v>
      </c>
      <c r="K405" s="281" t="s">
        <v>952</v>
      </c>
      <c r="L405" s="312" t="s">
        <v>1</v>
      </c>
    </row>
    <row r="406" spans="1:12" s="298" customFormat="1" ht="65.25" customHeight="1" x14ac:dyDescent="0.25">
      <c r="A406" s="312">
        <v>377</v>
      </c>
      <c r="B406" s="281" t="s">
        <v>390</v>
      </c>
      <c r="C406" s="281" t="s">
        <v>953</v>
      </c>
      <c r="D406" s="281" t="s">
        <v>391</v>
      </c>
      <c r="E406" s="318"/>
      <c r="F406" s="319"/>
      <c r="G406" s="122"/>
      <c r="H406" s="122">
        <v>350000</v>
      </c>
      <c r="I406" s="122"/>
      <c r="J406" s="121" t="s">
        <v>951</v>
      </c>
      <c r="K406" s="281" t="s">
        <v>952</v>
      </c>
      <c r="L406" s="312" t="s">
        <v>1</v>
      </c>
    </row>
    <row r="407" spans="1:12" s="298" customFormat="1" ht="47.25" x14ac:dyDescent="0.25">
      <c r="A407" s="312">
        <v>378</v>
      </c>
      <c r="B407" s="281" t="s">
        <v>396</v>
      </c>
      <c r="C407" s="281" t="s">
        <v>953</v>
      </c>
      <c r="D407" s="281" t="s">
        <v>397</v>
      </c>
      <c r="E407" s="318"/>
      <c r="F407" s="319"/>
      <c r="G407" s="122"/>
      <c r="H407" s="122">
        <v>84000</v>
      </c>
      <c r="I407" s="122"/>
      <c r="J407" s="121" t="s">
        <v>951</v>
      </c>
      <c r="K407" s="281" t="s">
        <v>952</v>
      </c>
      <c r="L407" s="312" t="s">
        <v>1</v>
      </c>
    </row>
    <row r="408" spans="1:12" s="298" customFormat="1" ht="63" x14ac:dyDescent="0.25">
      <c r="A408" s="312">
        <v>379</v>
      </c>
      <c r="B408" s="281" t="s">
        <v>398</v>
      </c>
      <c r="C408" s="281" t="s">
        <v>953</v>
      </c>
      <c r="D408" s="281" t="s">
        <v>1869</v>
      </c>
      <c r="E408" s="318"/>
      <c r="F408" s="319"/>
      <c r="G408" s="122"/>
      <c r="H408" s="122">
        <v>310000</v>
      </c>
      <c r="I408" s="122"/>
      <c r="J408" s="121" t="s">
        <v>951</v>
      </c>
      <c r="K408" s="281" t="s">
        <v>952</v>
      </c>
      <c r="L408" s="312" t="s">
        <v>1</v>
      </c>
    </row>
    <row r="409" spans="1:12" s="298" customFormat="1" ht="63" x14ac:dyDescent="0.25">
      <c r="A409" s="312">
        <v>380</v>
      </c>
      <c r="B409" s="281" t="s">
        <v>392</v>
      </c>
      <c r="C409" s="281" t="s">
        <v>953</v>
      </c>
      <c r="D409" s="281" t="s">
        <v>393</v>
      </c>
      <c r="E409" s="318"/>
      <c r="F409" s="319"/>
      <c r="G409" s="122"/>
      <c r="H409" s="122">
        <v>400000</v>
      </c>
      <c r="I409" s="122"/>
      <c r="J409" s="121" t="s">
        <v>951</v>
      </c>
      <c r="K409" s="281" t="s">
        <v>952</v>
      </c>
      <c r="L409" s="312" t="s">
        <v>1</v>
      </c>
    </row>
    <row r="410" spans="1:12" s="298" customFormat="1" ht="63" x14ac:dyDescent="0.25">
      <c r="A410" s="312">
        <v>381</v>
      </c>
      <c r="B410" s="281" t="s">
        <v>395</v>
      </c>
      <c r="C410" s="281" t="s">
        <v>191</v>
      </c>
      <c r="D410" s="281" t="s">
        <v>399</v>
      </c>
      <c r="E410" s="318"/>
      <c r="F410" s="319"/>
      <c r="G410" s="122"/>
      <c r="H410" s="122">
        <v>170000</v>
      </c>
      <c r="I410" s="122"/>
      <c r="J410" s="121" t="s">
        <v>968</v>
      </c>
      <c r="K410" s="281" t="s">
        <v>969</v>
      </c>
      <c r="L410" s="312" t="s">
        <v>1</v>
      </c>
    </row>
    <row r="411" spans="1:12" s="298" customFormat="1" ht="47.25" x14ac:dyDescent="0.25">
      <c r="A411" s="312">
        <v>382</v>
      </c>
      <c r="B411" s="281" t="s">
        <v>400</v>
      </c>
      <c r="C411" s="281" t="s">
        <v>953</v>
      </c>
      <c r="D411" s="281" t="s">
        <v>408</v>
      </c>
      <c r="E411" s="318"/>
      <c r="F411" s="319"/>
      <c r="G411" s="122"/>
      <c r="H411" s="122">
        <v>200000</v>
      </c>
      <c r="I411" s="122"/>
      <c r="J411" s="121" t="s">
        <v>951</v>
      </c>
      <c r="K411" s="281" t="s">
        <v>952</v>
      </c>
      <c r="L411" s="312" t="s">
        <v>1</v>
      </c>
    </row>
    <row r="412" spans="1:12" s="298" customFormat="1" ht="47.25" x14ac:dyDescent="0.25">
      <c r="A412" s="312">
        <v>383</v>
      </c>
      <c r="B412" s="281" t="s">
        <v>402</v>
      </c>
      <c r="C412" s="281" t="s">
        <v>953</v>
      </c>
      <c r="D412" s="281" t="s">
        <v>1087</v>
      </c>
      <c r="E412" s="318"/>
      <c r="F412" s="319"/>
      <c r="G412" s="122"/>
      <c r="H412" s="122">
        <v>200000</v>
      </c>
      <c r="I412" s="122"/>
      <c r="J412" s="121" t="s">
        <v>951</v>
      </c>
      <c r="K412" s="281" t="s">
        <v>952</v>
      </c>
      <c r="L412" s="312" t="s">
        <v>1</v>
      </c>
    </row>
    <row r="413" spans="1:12" s="298" customFormat="1" ht="63" x14ac:dyDescent="0.25">
      <c r="A413" s="312">
        <v>384</v>
      </c>
      <c r="B413" s="281" t="s">
        <v>1616</v>
      </c>
      <c r="C413" s="281" t="s">
        <v>1614</v>
      </c>
      <c r="D413" s="281" t="s">
        <v>1615</v>
      </c>
      <c r="E413" s="318"/>
      <c r="F413" s="319"/>
      <c r="G413" s="122"/>
      <c r="H413" s="122">
        <v>100000</v>
      </c>
      <c r="I413" s="122"/>
      <c r="J413" s="121" t="s">
        <v>1009</v>
      </c>
      <c r="K413" s="281" t="s">
        <v>1617</v>
      </c>
      <c r="L413" s="312" t="s">
        <v>1</v>
      </c>
    </row>
    <row r="414" spans="1:12" s="298" customFormat="1" ht="63" x14ac:dyDescent="0.25">
      <c r="A414" s="312">
        <v>385</v>
      </c>
      <c r="B414" s="281" t="s">
        <v>409</v>
      </c>
      <c r="C414" s="281" t="s">
        <v>191</v>
      </c>
      <c r="D414" s="281" t="s">
        <v>410</v>
      </c>
      <c r="E414" s="318"/>
      <c r="F414" s="319"/>
      <c r="G414" s="122"/>
      <c r="H414" s="122">
        <v>250000</v>
      </c>
      <c r="I414" s="122"/>
      <c r="J414" s="121" t="s">
        <v>968</v>
      </c>
      <c r="K414" s="281" t="s">
        <v>969</v>
      </c>
      <c r="L414" s="312" t="s">
        <v>1</v>
      </c>
    </row>
    <row r="415" spans="1:12" s="298" customFormat="1" ht="47.25" x14ac:dyDescent="0.25">
      <c r="A415" s="312">
        <v>386</v>
      </c>
      <c r="B415" s="281" t="s">
        <v>415</v>
      </c>
      <c r="C415" s="281" t="s">
        <v>379</v>
      </c>
      <c r="D415" s="281" t="s">
        <v>411</v>
      </c>
      <c r="E415" s="318"/>
      <c r="F415" s="319"/>
      <c r="G415" s="122"/>
      <c r="H415" s="122">
        <v>100000</v>
      </c>
      <c r="I415" s="122"/>
      <c r="J415" s="121" t="s">
        <v>1009</v>
      </c>
      <c r="K415" s="281" t="s">
        <v>353</v>
      </c>
      <c r="L415" s="312" t="s">
        <v>1</v>
      </c>
    </row>
    <row r="416" spans="1:12" s="298" customFormat="1" ht="63" x14ac:dyDescent="0.25">
      <c r="A416" s="312">
        <v>387</v>
      </c>
      <c r="B416" s="281" t="s">
        <v>412</v>
      </c>
      <c r="C416" s="281" t="s">
        <v>413</v>
      </c>
      <c r="D416" s="281" t="s">
        <v>416</v>
      </c>
      <c r="E416" s="318"/>
      <c r="F416" s="319"/>
      <c r="G416" s="122"/>
      <c r="H416" s="122">
        <v>100000</v>
      </c>
      <c r="I416" s="122"/>
      <c r="J416" s="121" t="s">
        <v>1009</v>
      </c>
      <c r="K416" s="281" t="s">
        <v>414</v>
      </c>
      <c r="L416" s="312" t="s">
        <v>1</v>
      </c>
    </row>
    <row r="417" spans="1:12" s="298" customFormat="1" ht="47.25" x14ac:dyDescent="0.25">
      <c r="A417" s="344">
        <v>388</v>
      </c>
      <c r="B417" s="278" t="s">
        <v>1088</v>
      </c>
      <c r="C417" s="278" t="s">
        <v>953</v>
      </c>
      <c r="D417" s="278" t="s">
        <v>1089</v>
      </c>
      <c r="E417" s="374"/>
      <c r="F417" s="373"/>
      <c r="G417" s="392"/>
      <c r="H417" s="392">
        <v>200000</v>
      </c>
      <c r="I417" s="392"/>
      <c r="J417" s="393" t="s">
        <v>951</v>
      </c>
      <c r="K417" s="278" t="s">
        <v>952</v>
      </c>
      <c r="L417" s="344" t="s">
        <v>1</v>
      </c>
    </row>
    <row r="418" spans="1:12" s="298" customFormat="1" ht="63" x14ac:dyDescent="0.25">
      <c r="A418" s="312">
        <v>389</v>
      </c>
      <c r="B418" s="327" t="s">
        <v>1438</v>
      </c>
      <c r="C418" s="281" t="s">
        <v>1439</v>
      </c>
      <c r="D418" s="327" t="s">
        <v>1440</v>
      </c>
      <c r="E418" s="332"/>
      <c r="F418" s="333"/>
      <c r="G418" s="354"/>
      <c r="H418" s="354">
        <v>100000</v>
      </c>
      <c r="I418" s="354"/>
      <c r="J418" s="121" t="s">
        <v>951</v>
      </c>
      <c r="K418" s="281" t="s">
        <v>952</v>
      </c>
      <c r="L418" s="331" t="s">
        <v>1</v>
      </c>
    </row>
    <row r="419" spans="1:12" s="298" customFormat="1" ht="15.75" x14ac:dyDescent="0.25">
      <c r="A419" s="343">
        <v>399</v>
      </c>
      <c r="B419" s="494" t="s">
        <v>1533</v>
      </c>
      <c r="C419" s="465" t="s">
        <v>953</v>
      </c>
      <c r="D419" s="394" t="s">
        <v>1449</v>
      </c>
      <c r="E419" s="496"/>
      <c r="F419" s="502"/>
      <c r="G419" s="496"/>
      <c r="H419" s="496">
        <v>50000</v>
      </c>
      <c r="I419" s="395"/>
      <c r="J419" s="493" t="s">
        <v>951</v>
      </c>
      <c r="K419" s="465" t="s">
        <v>952</v>
      </c>
      <c r="L419" s="396" t="s">
        <v>1</v>
      </c>
    </row>
    <row r="420" spans="1:12" s="298" customFormat="1" ht="15.75" x14ac:dyDescent="0.25">
      <c r="A420" s="380"/>
      <c r="B420" s="494"/>
      <c r="C420" s="465"/>
      <c r="D420" s="381" t="s">
        <v>1450</v>
      </c>
      <c r="E420" s="496"/>
      <c r="F420" s="502"/>
      <c r="G420" s="496"/>
      <c r="H420" s="496"/>
      <c r="I420" s="395"/>
      <c r="J420" s="493"/>
      <c r="K420" s="465"/>
      <c r="L420" s="382"/>
    </row>
    <row r="421" spans="1:12" s="298" customFormat="1" ht="15.75" x14ac:dyDescent="0.25">
      <c r="A421" s="380"/>
      <c r="B421" s="494"/>
      <c r="C421" s="465"/>
      <c r="D421" s="381" t="s">
        <v>1451</v>
      </c>
      <c r="E421" s="496"/>
      <c r="F421" s="502"/>
      <c r="G421" s="496"/>
      <c r="H421" s="496"/>
      <c r="I421" s="395"/>
      <c r="J421" s="493"/>
      <c r="K421" s="465"/>
      <c r="L421" s="382"/>
    </row>
    <row r="422" spans="1:12" s="298" customFormat="1" ht="15.75" x14ac:dyDescent="0.25">
      <c r="A422" s="383"/>
      <c r="B422" s="495"/>
      <c r="C422" s="458"/>
      <c r="D422" s="384" t="s">
        <v>1452</v>
      </c>
      <c r="E422" s="497"/>
      <c r="F422" s="503"/>
      <c r="G422" s="497"/>
      <c r="H422" s="497"/>
      <c r="I422" s="330"/>
      <c r="J422" s="490"/>
      <c r="K422" s="458"/>
      <c r="L422" s="385"/>
    </row>
    <row r="423" spans="1:12" s="298" customFormat="1" ht="63" x14ac:dyDescent="0.25">
      <c r="A423" s="316">
        <v>400</v>
      </c>
      <c r="B423" s="281" t="s">
        <v>1100</v>
      </c>
      <c r="C423" s="281" t="s">
        <v>1101</v>
      </c>
      <c r="D423" s="281" t="s">
        <v>1102</v>
      </c>
      <c r="E423" s="121">
        <v>40000</v>
      </c>
      <c r="F423" s="348"/>
      <c r="G423" s="281" t="s">
        <v>11</v>
      </c>
      <c r="H423" s="281" t="s">
        <v>11</v>
      </c>
      <c r="I423" s="281"/>
      <c r="J423" s="312" t="s">
        <v>1103</v>
      </c>
      <c r="K423" s="312" t="s">
        <v>418</v>
      </c>
      <c r="L423" s="312" t="s">
        <v>1</v>
      </c>
    </row>
    <row r="424" spans="1:12" s="397" customFormat="1" ht="30.75" customHeight="1" x14ac:dyDescent="0.2">
      <c r="A424" s="459" t="s">
        <v>1961</v>
      </c>
      <c r="B424" s="460"/>
      <c r="C424" s="460"/>
      <c r="D424" s="461"/>
      <c r="E424" s="412">
        <f>SUM(E14:E423)</f>
        <v>39401000</v>
      </c>
      <c r="F424" s="412">
        <f>SUM(F14:F423)</f>
        <v>42288000</v>
      </c>
      <c r="G424" s="413">
        <f>SUM(G14:G423)</f>
        <v>22447000</v>
      </c>
      <c r="H424" s="412">
        <f>SUM(H14:H423)</f>
        <v>38951000</v>
      </c>
      <c r="I424" s="412">
        <f>SUM(I14:I423)</f>
        <v>3585000</v>
      </c>
      <c r="J424" s="310"/>
      <c r="K424" s="310"/>
      <c r="L424" s="310"/>
    </row>
  </sheetData>
  <mergeCells count="48">
    <mergeCell ref="J231:J237"/>
    <mergeCell ref="K231:K237"/>
    <mergeCell ref="B419:B422"/>
    <mergeCell ref="C419:C422"/>
    <mergeCell ref="J419:J422"/>
    <mergeCell ref="K419:K422"/>
    <mergeCell ref="G419:G422"/>
    <mergeCell ref="H419:H422"/>
    <mergeCell ref="G231:G237"/>
    <mergeCell ref="H231:H237"/>
    <mergeCell ref="E419:E422"/>
    <mergeCell ref="F419:F422"/>
    <mergeCell ref="E231:E237"/>
    <mergeCell ref="F231:F237"/>
    <mergeCell ref="L202:L203"/>
    <mergeCell ref="C154:C158"/>
    <mergeCell ref="E154:E158"/>
    <mergeCell ref="G154:G158"/>
    <mergeCell ref="H154:H158"/>
    <mergeCell ref="K154:K158"/>
    <mergeCell ref="J154:J155"/>
    <mergeCell ref="L154:L158"/>
    <mergeCell ref="F154:F158"/>
    <mergeCell ref="E202:E203"/>
    <mergeCell ref="G202:G203"/>
    <mergeCell ref="H202:H203"/>
    <mergeCell ref="J202:J203"/>
    <mergeCell ref="K202:K203"/>
    <mergeCell ref="I154:I158"/>
    <mergeCell ref="A1:L1"/>
    <mergeCell ref="A4:L4"/>
    <mergeCell ref="B11:B13"/>
    <mergeCell ref="C11:C13"/>
    <mergeCell ref="L11:L13"/>
    <mergeCell ref="K11:K13"/>
    <mergeCell ref="A2:L2"/>
    <mergeCell ref="A3:L3"/>
    <mergeCell ref="A5:L5"/>
    <mergeCell ref="A11:A13"/>
    <mergeCell ref="E11:I11"/>
    <mergeCell ref="A202:A203"/>
    <mergeCell ref="A424:D424"/>
    <mergeCell ref="B231:B237"/>
    <mergeCell ref="C231:C237"/>
    <mergeCell ref="A154:A158"/>
    <mergeCell ref="B154:B158"/>
    <mergeCell ref="B202:B203"/>
    <mergeCell ref="C202:C203"/>
  </mergeCells>
  <pageMargins left="0.19685039370078741" right="3.937007874015748E-2" top="0.74803149606299213" bottom="0.15748031496062992" header="0.51181102362204722" footer="0.19685039370078741"/>
  <pageSetup paperSize="9" scale="95" firstPageNumber="38" orientation="landscape" useFirstPageNumber="1" horizontalDpi="4294967293" verticalDpi="0" r:id="rId1"/>
  <headerFooter scaleWithDoc="0">
    <oddFooter xml:space="preserve">&amp;C&amp;"TH SarabunIT๙,ธรรมดา"&amp;14&amp;P 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4" workbookViewId="0">
      <selection activeCell="C56" sqref="C56"/>
    </sheetView>
  </sheetViews>
  <sheetFormatPr defaultColWidth="10" defaultRowHeight="18.75" x14ac:dyDescent="0.4"/>
  <cols>
    <col min="1" max="1" width="4.125" style="55" customWidth="1"/>
    <col min="2" max="2" width="15.125" style="31" customWidth="1"/>
    <col min="3" max="3" width="17.75" style="31" customWidth="1"/>
    <col min="4" max="4" width="17.375" style="31" customWidth="1"/>
    <col min="5" max="5" width="9.375" style="56" customWidth="1"/>
    <col min="6" max="6" width="9.375" style="57" customWidth="1"/>
    <col min="7" max="9" width="9.375" style="31" customWidth="1"/>
    <col min="10" max="10" width="11.375" style="31" customWidth="1"/>
    <col min="11" max="11" width="12" style="31" customWidth="1"/>
    <col min="12" max="12" width="9.625" style="55" customWidth="1"/>
    <col min="13" max="16384" width="10" style="31"/>
  </cols>
  <sheetData>
    <row r="1" spans="1:12" ht="21.75" x14ac:dyDescent="0.4">
      <c r="A1" s="563"/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</row>
    <row r="2" spans="1:12" ht="20.25" x14ac:dyDescent="0.4">
      <c r="A2" s="452" t="s">
        <v>168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2" ht="20.25" x14ac:dyDescent="0.4">
      <c r="A3" s="452" t="s">
        <v>2096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2" ht="20.25" x14ac:dyDescent="0.4">
      <c r="A4" s="452" t="s">
        <v>1922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2" ht="20.25" x14ac:dyDescent="0.4">
      <c r="A5" s="452" t="s">
        <v>169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</row>
    <row r="6" spans="1:12" ht="20.25" x14ac:dyDescent="0.4">
      <c r="A6" s="1" t="s">
        <v>1896</v>
      </c>
      <c r="B6" s="141"/>
      <c r="C6" s="141"/>
      <c r="D6" s="141"/>
      <c r="E6" s="9"/>
      <c r="F6" s="34"/>
      <c r="G6" s="141"/>
      <c r="H6" s="141"/>
      <c r="I6" s="265"/>
      <c r="J6" s="141"/>
      <c r="K6" s="141"/>
      <c r="L6" s="2"/>
    </row>
    <row r="7" spans="1:12" ht="20.25" x14ac:dyDescent="0.4">
      <c r="A7" s="2"/>
      <c r="B7" s="3"/>
      <c r="C7" s="3" t="s">
        <v>1895</v>
      </c>
      <c r="D7" s="141"/>
      <c r="E7" s="9"/>
      <c r="F7" s="34"/>
      <c r="G7" s="141"/>
      <c r="H7" s="141"/>
      <c r="I7" s="265"/>
      <c r="J7" s="141"/>
      <c r="K7" s="141"/>
      <c r="L7" s="2"/>
    </row>
    <row r="8" spans="1:12" x14ac:dyDescent="0.4">
      <c r="A8" s="4" t="s">
        <v>1897</v>
      </c>
      <c r="B8" s="4"/>
      <c r="C8" s="4"/>
      <c r="D8" s="4"/>
      <c r="E8" s="10"/>
      <c r="F8" s="35"/>
      <c r="G8" s="4"/>
      <c r="H8" s="4"/>
      <c r="I8" s="4"/>
      <c r="J8" s="4"/>
      <c r="K8" s="4"/>
      <c r="L8" s="4"/>
    </row>
    <row r="9" spans="1:12" x14ac:dyDescent="0.4">
      <c r="A9" s="4" t="s">
        <v>1898</v>
      </c>
      <c r="B9" s="5"/>
      <c r="C9" s="5"/>
      <c r="D9" s="5"/>
      <c r="E9" s="11"/>
      <c r="F9" s="36"/>
      <c r="G9" s="5"/>
      <c r="H9" s="5"/>
      <c r="I9" s="5"/>
      <c r="J9" s="5"/>
      <c r="K9" s="5"/>
      <c r="L9" s="5"/>
    </row>
    <row r="10" spans="1:12" ht="20.25" x14ac:dyDescent="0.4">
      <c r="A10" s="6"/>
      <c r="B10" s="119" t="s">
        <v>1915</v>
      </c>
      <c r="C10" s="7"/>
      <c r="D10" s="7"/>
      <c r="E10" s="12"/>
      <c r="F10" s="37"/>
      <c r="G10" s="7"/>
      <c r="H10" s="7"/>
      <c r="I10" s="7"/>
      <c r="J10" s="7"/>
      <c r="K10" s="7"/>
      <c r="L10" s="8"/>
    </row>
    <row r="11" spans="1:12" ht="21" customHeight="1" x14ac:dyDescent="0.4">
      <c r="A11" s="453" t="s">
        <v>4</v>
      </c>
      <c r="B11" s="453" t="s">
        <v>843</v>
      </c>
      <c r="C11" s="453" t="s">
        <v>5</v>
      </c>
      <c r="D11" s="137" t="s">
        <v>6</v>
      </c>
      <c r="E11" s="456" t="s">
        <v>1476</v>
      </c>
      <c r="F11" s="456"/>
      <c r="G11" s="456"/>
      <c r="H11" s="456"/>
      <c r="I11" s="456"/>
      <c r="J11" s="137" t="s">
        <v>845</v>
      </c>
      <c r="K11" s="453" t="s">
        <v>9</v>
      </c>
      <c r="L11" s="453" t="s">
        <v>1888</v>
      </c>
    </row>
    <row r="12" spans="1:12" x14ac:dyDescent="0.4">
      <c r="A12" s="454"/>
      <c r="B12" s="454"/>
      <c r="C12" s="454"/>
      <c r="D12" s="138" t="s">
        <v>7</v>
      </c>
      <c r="E12" s="43">
        <v>2561</v>
      </c>
      <c r="F12" s="44">
        <v>2562</v>
      </c>
      <c r="G12" s="45">
        <v>2563</v>
      </c>
      <c r="H12" s="45">
        <v>2564</v>
      </c>
      <c r="I12" s="45">
        <v>2565</v>
      </c>
      <c r="J12" s="46" t="s">
        <v>844</v>
      </c>
      <c r="K12" s="454"/>
      <c r="L12" s="454"/>
    </row>
    <row r="13" spans="1:12" x14ac:dyDescent="0.4">
      <c r="A13" s="455"/>
      <c r="B13" s="455"/>
      <c r="C13" s="455"/>
      <c r="D13" s="139"/>
      <c r="E13" s="47" t="s">
        <v>849</v>
      </c>
      <c r="F13" s="47" t="s">
        <v>849</v>
      </c>
      <c r="G13" s="48" t="s">
        <v>849</v>
      </c>
      <c r="H13" s="48" t="s">
        <v>849</v>
      </c>
      <c r="I13" s="48" t="s">
        <v>849</v>
      </c>
      <c r="J13" s="48"/>
      <c r="K13" s="455"/>
      <c r="L13" s="455"/>
    </row>
    <row r="14" spans="1:12" s="39" customFormat="1" ht="99" x14ac:dyDescent="0.25">
      <c r="A14" s="29">
        <v>1</v>
      </c>
      <c r="B14" s="140" t="s">
        <v>1094</v>
      </c>
      <c r="C14" s="25" t="s">
        <v>1095</v>
      </c>
      <c r="D14" s="140" t="s">
        <v>1923</v>
      </c>
      <c r="E14" s="71">
        <v>300000</v>
      </c>
      <c r="F14" s="72">
        <v>300000</v>
      </c>
      <c r="G14" s="71">
        <v>300000</v>
      </c>
      <c r="H14" s="71">
        <v>300000</v>
      </c>
      <c r="I14" s="71">
        <v>300000</v>
      </c>
      <c r="J14" s="30" t="s">
        <v>1096</v>
      </c>
      <c r="K14" s="29" t="s">
        <v>1097</v>
      </c>
      <c r="L14" s="29" t="s">
        <v>1</v>
      </c>
    </row>
    <row r="15" spans="1:12" s="39" customFormat="1" ht="83.25" customHeight="1" x14ac:dyDescent="0.25">
      <c r="A15" s="30">
        <v>2</v>
      </c>
      <c r="B15" s="28" t="s">
        <v>1098</v>
      </c>
      <c r="C15" s="28" t="s">
        <v>417</v>
      </c>
      <c r="D15" s="28" t="s">
        <v>1924</v>
      </c>
      <c r="E15" s="58">
        <v>500000</v>
      </c>
      <c r="F15" s="68">
        <v>500000</v>
      </c>
      <c r="G15" s="58">
        <v>500000</v>
      </c>
      <c r="H15" s="58">
        <v>500000</v>
      </c>
      <c r="I15" s="58">
        <v>500000</v>
      </c>
      <c r="J15" s="30" t="s">
        <v>1099</v>
      </c>
      <c r="K15" s="30" t="s">
        <v>418</v>
      </c>
      <c r="L15" s="30" t="s">
        <v>1</v>
      </c>
    </row>
    <row r="16" spans="1:12" s="39" customFormat="1" ht="49.5" x14ac:dyDescent="0.25">
      <c r="A16" s="30">
        <v>3</v>
      </c>
      <c r="B16" s="28" t="s">
        <v>1959</v>
      </c>
      <c r="C16" s="28" t="s">
        <v>360</v>
      </c>
      <c r="D16" s="28" t="s">
        <v>1600</v>
      </c>
      <c r="E16" s="66">
        <v>120000</v>
      </c>
      <c r="F16" s="38"/>
      <c r="G16" s="26"/>
      <c r="H16" s="26" t="s">
        <v>11</v>
      </c>
      <c r="I16" s="26"/>
      <c r="J16" s="67" t="s">
        <v>1009</v>
      </c>
      <c r="K16" s="28" t="s">
        <v>361</v>
      </c>
      <c r="L16" s="28" t="s">
        <v>1</v>
      </c>
    </row>
    <row r="17" spans="1:12" s="39" customFormat="1" ht="16.5" x14ac:dyDescent="0.25">
      <c r="A17" s="134"/>
      <c r="B17" s="135"/>
      <c r="C17" s="135"/>
      <c r="D17" s="135"/>
      <c r="E17" s="203"/>
      <c r="F17" s="204"/>
      <c r="G17" s="205"/>
      <c r="H17" s="205"/>
      <c r="I17" s="205"/>
      <c r="J17" s="206"/>
      <c r="K17" s="135"/>
      <c r="L17" s="135"/>
    </row>
    <row r="18" spans="1:12" ht="21" customHeight="1" x14ac:dyDescent="0.4">
      <c r="A18" s="453" t="s">
        <v>4</v>
      </c>
      <c r="B18" s="453" t="s">
        <v>843</v>
      </c>
      <c r="C18" s="453" t="s">
        <v>5</v>
      </c>
      <c r="D18" s="170" t="s">
        <v>6</v>
      </c>
      <c r="E18" s="456" t="s">
        <v>1476</v>
      </c>
      <c r="F18" s="456"/>
      <c r="G18" s="456"/>
      <c r="H18" s="456"/>
      <c r="I18" s="456"/>
      <c r="J18" s="170" t="s">
        <v>845</v>
      </c>
      <c r="K18" s="453" t="s">
        <v>9</v>
      </c>
      <c r="L18" s="453" t="s">
        <v>1888</v>
      </c>
    </row>
    <row r="19" spans="1:12" x14ac:dyDescent="0.4">
      <c r="A19" s="454"/>
      <c r="B19" s="454"/>
      <c r="C19" s="454"/>
      <c r="D19" s="171" t="s">
        <v>7</v>
      </c>
      <c r="E19" s="43">
        <v>2561</v>
      </c>
      <c r="F19" s="44">
        <v>2562</v>
      </c>
      <c r="G19" s="45">
        <v>2563</v>
      </c>
      <c r="H19" s="45">
        <v>2564</v>
      </c>
      <c r="I19" s="45">
        <v>2565</v>
      </c>
      <c r="J19" s="46" t="s">
        <v>844</v>
      </c>
      <c r="K19" s="454"/>
      <c r="L19" s="454"/>
    </row>
    <row r="20" spans="1:12" x14ac:dyDescent="0.4">
      <c r="A20" s="455"/>
      <c r="B20" s="455"/>
      <c r="C20" s="455"/>
      <c r="D20" s="172"/>
      <c r="E20" s="47" t="s">
        <v>849</v>
      </c>
      <c r="F20" s="47" t="s">
        <v>849</v>
      </c>
      <c r="G20" s="48" t="s">
        <v>849</v>
      </c>
      <c r="H20" s="48" t="s">
        <v>849</v>
      </c>
      <c r="I20" s="48" t="s">
        <v>849</v>
      </c>
      <c r="J20" s="48"/>
      <c r="K20" s="455"/>
      <c r="L20" s="455"/>
    </row>
    <row r="21" spans="1:12" s="39" customFormat="1" ht="49.5" x14ac:dyDescent="0.25">
      <c r="A21" s="30">
        <v>4</v>
      </c>
      <c r="B21" s="28" t="s">
        <v>1413</v>
      </c>
      <c r="C21" s="28" t="s">
        <v>360</v>
      </c>
      <c r="D21" s="28" t="s">
        <v>1600</v>
      </c>
      <c r="E21" s="66">
        <v>120000</v>
      </c>
      <c r="F21" s="38"/>
      <c r="G21" s="26"/>
      <c r="H21" s="26" t="s">
        <v>11</v>
      </c>
      <c r="I21" s="26"/>
      <c r="J21" s="67" t="s">
        <v>1009</v>
      </c>
      <c r="K21" s="28" t="s">
        <v>361</v>
      </c>
      <c r="L21" s="28" t="s">
        <v>1</v>
      </c>
    </row>
    <row r="22" spans="1:12" s="39" customFormat="1" ht="49.5" x14ac:dyDescent="0.25">
      <c r="A22" s="148">
        <v>5</v>
      </c>
      <c r="B22" s="28" t="s">
        <v>1598</v>
      </c>
      <c r="C22" s="28" t="s">
        <v>1599</v>
      </c>
      <c r="D22" s="28" t="s">
        <v>1601</v>
      </c>
      <c r="E22" s="26">
        <v>50000</v>
      </c>
      <c r="F22" s="38"/>
      <c r="G22" s="26"/>
      <c r="H22" s="26" t="s">
        <v>11</v>
      </c>
      <c r="I22" s="26"/>
      <c r="J22" s="67" t="s">
        <v>1009</v>
      </c>
      <c r="K22" s="28" t="s">
        <v>1602</v>
      </c>
      <c r="L22" s="28" t="s">
        <v>1</v>
      </c>
    </row>
    <row r="23" spans="1:12" s="39" customFormat="1" ht="27.75" customHeight="1" x14ac:dyDescent="0.25">
      <c r="A23" s="560" t="s">
        <v>1960</v>
      </c>
      <c r="B23" s="561"/>
      <c r="C23" s="561"/>
      <c r="D23" s="562"/>
      <c r="E23" s="179">
        <v>1090000</v>
      </c>
      <c r="F23" s="179">
        <v>800000</v>
      </c>
      <c r="G23" s="179">
        <v>800000</v>
      </c>
      <c r="H23" s="179">
        <v>800000</v>
      </c>
      <c r="I23" s="179">
        <v>800000</v>
      </c>
      <c r="J23" s="180"/>
      <c r="K23" s="180"/>
      <c r="L23" s="180"/>
    </row>
    <row r="24" spans="1:12" s="39" customFormat="1" ht="18" customHeight="1" x14ac:dyDescent="0.25">
      <c r="A24" s="181"/>
      <c r="B24" s="181"/>
      <c r="C24" s="181"/>
      <c r="D24" s="181"/>
      <c r="E24" s="182"/>
      <c r="F24" s="182"/>
      <c r="G24" s="182"/>
      <c r="H24" s="182"/>
      <c r="I24" s="182"/>
      <c r="J24" s="181"/>
      <c r="K24" s="181"/>
      <c r="L24" s="181"/>
    </row>
    <row r="25" spans="1:12" s="15" customFormat="1" x14ac:dyDescent="0.3">
      <c r="A25" s="187" t="s">
        <v>1139</v>
      </c>
      <c r="F25" s="93"/>
    </row>
    <row r="26" spans="1:12" s="15" customFormat="1" x14ac:dyDescent="0.3">
      <c r="B26" s="168" t="s">
        <v>2001</v>
      </c>
      <c r="F26" s="93"/>
    </row>
    <row r="27" spans="1:12" s="60" customFormat="1" ht="21" customHeight="1" x14ac:dyDescent="0.25">
      <c r="A27" s="514" t="s">
        <v>4</v>
      </c>
      <c r="B27" s="514" t="s">
        <v>843</v>
      </c>
      <c r="C27" s="516" t="s">
        <v>5</v>
      </c>
      <c r="D27" s="142" t="s">
        <v>6</v>
      </c>
      <c r="E27" s="514" t="s">
        <v>8</v>
      </c>
      <c r="F27" s="514"/>
      <c r="G27" s="514"/>
      <c r="H27" s="514"/>
      <c r="I27" s="514"/>
      <c r="J27" s="142" t="s">
        <v>845</v>
      </c>
      <c r="K27" s="518" t="s">
        <v>9</v>
      </c>
      <c r="L27" s="514" t="s">
        <v>10</v>
      </c>
    </row>
    <row r="28" spans="1:12" s="60" customFormat="1" ht="16.5" x14ac:dyDescent="0.25">
      <c r="A28" s="514"/>
      <c r="B28" s="514"/>
      <c r="C28" s="516"/>
      <c r="D28" s="143" t="s">
        <v>7</v>
      </c>
      <c r="E28" s="96">
        <v>2561</v>
      </c>
      <c r="F28" s="97">
        <v>2562</v>
      </c>
      <c r="G28" s="96">
        <v>2563</v>
      </c>
      <c r="H28" s="96">
        <v>2564</v>
      </c>
      <c r="I28" s="96">
        <v>2565</v>
      </c>
      <c r="J28" s="87" t="s">
        <v>844</v>
      </c>
      <c r="K28" s="518"/>
      <c r="L28" s="514"/>
    </row>
    <row r="29" spans="1:12" s="60" customFormat="1" ht="16.5" x14ac:dyDescent="0.25">
      <c r="A29" s="515"/>
      <c r="B29" s="515"/>
      <c r="C29" s="517"/>
      <c r="D29" s="143"/>
      <c r="E29" s="88" t="s">
        <v>849</v>
      </c>
      <c r="F29" s="98" t="s">
        <v>849</v>
      </c>
      <c r="G29" s="88" t="s">
        <v>849</v>
      </c>
      <c r="H29" s="88" t="s">
        <v>849</v>
      </c>
      <c r="I29" s="88" t="s">
        <v>849</v>
      </c>
      <c r="J29" s="87"/>
      <c r="K29" s="519"/>
      <c r="L29" s="515"/>
    </row>
    <row r="30" spans="1:12" s="155" customFormat="1" ht="84.75" customHeight="1" x14ac:dyDescent="0.25">
      <c r="A30" s="183">
        <v>1</v>
      </c>
      <c r="B30" s="20" t="s">
        <v>516</v>
      </c>
      <c r="C30" s="20" t="s">
        <v>517</v>
      </c>
      <c r="D30" s="20" t="s">
        <v>518</v>
      </c>
      <c r="E30" s="49">
        <v>10000</v>
      </c>
      <c r="F30" s="49">
        <v>10000</v>
      </c>
      <c r="G30" s="49">
        <v>10000</v>
      </c>
      <c r="H30" s="49">
        <v>10000</v>
      </c>
      <c r="I30" s="49">
        <v>10000</v>
      </c>
      <c r="J30" s="90" t="s">
        <v>1208</v>
      </c>
      <c r="K30" s="20" t="s">
        <v>519</v>
      </c>
      <c r="L30" s="20" t="s">
        <v>178</v>
      </c>
    </row>
    <row r="31" spans="1:12" s="155" customFormat="1" ht="54" customHeight="1" x14ac:dyDescent="0.25">
      <c r="A31" s="183">
        <v>2</v>
      </c>
      <c r="B31" s="20" t="s">
        <v>1209</v>
      </c>
      <c r="C31" s="20" t="s">
        <v>520</v>
      </c>
      <c r="D31" s="20" t="s">
        <v>1210</v>
      </c>
      <c r="E31" s="49">
        <v>20000</v>
      </c>
      <c r="F31" s="49">
        <v>20000</v>
      </c>
      <c r="G31" s="49">
        <v>20000</v>
      </c>
      <c r="H31" s="49">
        <v>20000</v>
      </c>
      <c r="I31" s="49">
        <v>20000</v>
      </c>
      <c r="J31" s="59" t="s">
        <v>1211</v>
      </c>
      <c r="K31" s="20" t="s">
        <v>1212</v>
      </c>
      <c r="L31" s="20" t="s">
        <v>178</v>
      </c>
    </row>
    <row r="32" spans="1:12" s="155" customFormat="1" ht="66" x14ac:dyDescent="0.25">
      <c r="A32" s="183">
        <v>3</v>
      </c>
      <c r="B32" s="20" t="s">
        <v>1454</v>
      </c>
      <c r="C32" s="20" t="s">
        <v>1213</v>
      </c>
      <c r="D32" s="20" t="s">
        <v>1214</v>
      </c>
      <c r="E32" s="49">
        <v>10000</v>
      </c>
      <c r="F32" s="49">
        <v>10000</v>
      </c>
      <c r="G32" s="49">
        <v>10000</v>
      </c>
      <c r="H32" s="49">
        <v>10000</v>
      </c>
      <c r="I32" s="49">
        <v>10000</v>
      </c>
      <c r="J32" s="90" t="s">
        <v>1208</v>
      </c>
      <c r="K32" s="20" t="s">
        <v>1215</v>
      </c>
      <c r="L32" s="20" t="s">
        <v>178</v>
      </c>
    </row>
    <row r="33" spans="1:12" s="60" customFormat="1" ht="21" customHeight="1" x14ac:dyDescent="0.25">
      <c r="A33" s="514" t="s">
        <v>4</v>
      </c>
      <c r="B33" s="514" t="s">
        <v>843</v>
      </c>
      <c r="C33" s="516" t="s">
        <v>5</v>
      </c>
      <c r="D33" s="174" t="s">
        <v>6</v>
      </c>
      <c r="E33" s="514" t="s">
        <v>8</v>
      </c>
      <c r="F33" s="514"/>
      <c r="G33" s="514"/>
      <c r="H33" s="514"/>
      <c r="I33" s="514"/>
      <c r="J33" s="174" t="s">
        <v>845</v>
      </c>
      <c r="K33" s="518" t="s">
        <v>9</v>
      </c>
      <c r="L33" s="514" t="s">
        <v>10</v>
      </c>
    </row>
    <row r="34" spans="1:12" s="60" customFormat="1" ht="16.5" x14ac:dyDescent="0.25">
      <c r="A34" s="514"/>
      <c r="B34" s="514"/>
      <c r="C34" s="516"/>
      <c r="D34" s="175" t="s">
        <v>7</v>
      </c>
      <c r="E34" s="96">
        <v>2561</v>
      </c>
      <c r="F34" s="97">
        <v>2562</v>
      </c>
      <c r="G34" s="96">
        <v>2563</v>
      </c>
      <c r="H34" s="96">
        <v>2564</v>
      </c>
      <c r="I34" s="96">
        <v>2565</v>
      </c>
      <c r="J34" s="87" t="s">
        <v>844</v>
      </c>
      <c r="K34" s="518"/>
      <c r="L34" s="514"/>
    </row>
    <row r="35" spans="1:12" s="60" customFormat="1" ht="16.5" x14ac:dyDescent="0.25">
      <c r="A35" s="515"/>
      <c r="B35" s="515"/>
      <c r="C35" s="517"/>
      <c r="D35" s="175"/>
      <c r="E35" s="88" t="s">
        <v>849</v>
      </c>
      <c r="F35" s="98" t="s">
        <v>849</v>
      </c>
      <c r="G35" s="88" t="s">
        <v>849</v>
      </c>
      <c r="H35" s="88" t="s">
        <v>849</v>
      </c>
      <c r="I35" s="88" t="s">
        <v>849</v>
      </c>
      <c r="J35" s="87"/>
      <c r="K35" s="519"/>
      <c r="L35" s="515"/>
    </row>
    <row r="36" spans="1:12" s="155" customFormat="1" ht="66" x14ac:dyDescent="0.25">
      <c r="A36" s="183">
        <v>4</v>
      </c>
      <c r="B36" s="20" t="s">
        <v>1216</v>
      </c>
      <c r="C36" s="20" t="s">
        <v>534</v>
      </c>
      <c r="D36" s="20" t="s">
        <v>1217</v>
      </c>
      <c r="E36" s="61">
        <v>150000</v>
      </c>
      <c r="F36" s="61">
        <v>150000</v>
      </c>
      <c r="G36" s="61">
        <v>100000</v>
      </c>
      <c r="H36" s="61">
        <v>100000</v>
      </c>
      <c r="I36" s="61">
        <v>100000</v>
      </c>
      <c r="J36" s="90" t="s">
        <v>1208</v>
      </c>
      <c r="K36" s="20" t="s">
        <v>531</v>
      </c>
      <c r="L36" s="20" t="s">
        <v>178</v>
      </c>
    </row>
    <row r="37" spans="1:12" s="155" customFormat="1" ht="66" x14ac:dyDescent="0.25">
      <c r="A37" s="183">
        <v>5</v>
      </c>
      <c r="B37" s="20" t="s">
        <v>524</v>
      </c>
      <c r="C37" s="20" t="s">
        <v>525</v>
      </c>
      <c r="D37" s="20" t="s">
        <v>1516</v>
      </c>
      <c r="E37" s="49">
        <v>10000</v>
      </c>
      <c r="F37" s="49">
        <v>10000</v>
      </c>
      <c r="G37" s="49">
        <v>10000</v>
      </c>
      <c r="H37" s="49">
        <v>10000</v>
      </c>
      <c r="I37" s="49">
        <v>10000</v>
      </c>
      <c r="J37" s="90" t="s">
        <v>1208</v>
      </c>
      <c r="K37" s="20" t="s">
        <v>526</v>
      </c>
      <c r="L37" s="20" t="s">
        <v>178</v>
      </c>
    </row>
    <row r="38" spans="1:12" s="39" customFormat="1" ht="27.75" customHeight="1" x14ac:dyDescent="0.25">
      <c r="A38" s="560" t="s">
        <v>1960</v>
      </c>
      <c r="B38" s="561"/>
      <c r="C38" s="561"/>
      <c r="D38" s="562"/>
      <c r="E38" s="179">
        <v>200000</v>
      </c>
      <c r="F38" s="179">
        <v>200000</v>
      </c>
      <c r="G38" s="179">
        <v>150000</v>
      </c>
      <c r="H38" s="179">
        <v>150000</v>
      </c>
      <c r="I38" s="179">
        <v>150000</v>
      </c>
      <c r="J38" s="180"/>
      <c r="K38" s="180"/>
      <c r="L38" s="180"/>
    </row>
    <row r="40" spans="1:12" s="15" customFormat="1" x14ac:dyDescent="0.3">
      <c r="A40" s="187" t="s">
        <v>2000</v>
      </c>
      <c r="F40" s="93"/>
    </row>
    <row r="41" spans="1:12" s="15" customFormat="1" x14ac:dyDescent="0.3">
      <c r="A41" s="195"/>
      <c r="B41" s="168" t="s">
        <v>2002</v>
      </c>
      <c r="F41" s="93"/>
    </row>
    <row r="42" spans="1:12" s="60" customFormat="1" ht="21" customHeight="1" x14ac:dyDescent="0.25">
      <c r="A42" s="514" t="s">
        <v>4</v>
      </c>
      <c r="B42" s="514" t="s">
        <v>843</v>
      </c>
      <c r="C42" s="516" t="s">
        <v>5</v>
      </c>
      <c r="D42" s="142" t="s">
        <v>6</v>
      </c>
      <c r="E42" s="514" t="s">
        <v>1476</v>
      </c>
      <c r="F42" s="514"/>
      <c r="G42" s="514"/>
      <c r="H42" s="514"/>
      <c r="I42" s="514"/>
      <c r="J42" s="142" t="s">
        <v>845</v>
      </c>
      <c r="K42" s="518" t="s">
        <v>9</v>
      </c>
      <c r="L42" s="514" t="s">
        <v>1888</v>
      </c>
    </row>
    <row r="43" spans="1:12" s="60" customFormat="1" ht="16.5" x14ac:dyDescent="0.25">
      <c r="A43" s="514"/>
      <c r="B43" s="514"/>
      <c r="C43" s="516"/>
      <c r="D43" s="143" t="s">
        <v>7</v>
      </c>
      <c r="E43" s="96">
        <v>2561</v>
      </c>
      <c r="F43" s="96">
        <v>2562</v>
      </c>
      <c r="G43" s="96">
        <v>2563</v>
      </c>
      <c r="H43" s="96">
        <v>2564</v>
      </c>
      <c r="I43" s="96">
        <v>2565</v>
      </c>
      <c r="J43" s="87" t="s">
        <v>844</v>
      </c>
      <c r="K43" s="518"/>
      <c r="L43" s="514"/>
    </row>
    <row r="44" spans="1:12" s="60" customFormat="1" ht="16.5" x14ac:dyDescent="0.25">
      <c r="A44" s="515"/>
      <c r="B44" s="515"/>
      <c r="C44" s="517"/>
      <c r="D44" s="143"/>
      <c r="E44" s="88" t="s">
        <v>849</v>
      </c>
      <c r="F44" s="88" t="s">
        <v>849</v>
      </c>
      <c r="G44" s="88" t="s">
        <v>849</v>
      </c>
      <c r="H44" s="88" t="s">
        <v>849</v>
      </c>
      <c r="I44" s="88" t="s">
        <v>849</v>
      </c>
      <c r="J44" s="87"/>
      <c r="K44" s="519"/>
      <c r="L44" s="515"/>
    </row>
    <row r="45" spans="1:12" s="155" customFormat="1" ht="82.5" x14ac:dyDescent="0.25">
      <c r="A45" s="177">
        <v>1</v>
      </c>
      <c r="B45" s="20" t="s">
        <v>1871</v>
      </c>
      <c r="C45" s="20" t="s">
        <v>666</v>
      </c>
      <c r="D45" s="20" t="s">
        <v>1872</v>
      </c>
      <c r="E45" s="49">
        <v>20000</v>
      </c>
      <c r="F45" s="49">
        <v>20000</v>
      </c>
      <c r="G45" s="49">
        <v>5000</v>
      </c>
      <c r="H45" s="49">
        <v>5000</v>
      </c>
      <c r="I45" s="49">
        <v>0</v>
      </c>
      <c r="J45" s="59" t="s">
        <v>1259</v>
      </c>
      <c r="K45" s="20" t="s">
        <v>667</v>
      </c>
      <c r="L45" s="20" t="s">
        <v>178</v>
      </c>
    </row>
    <row r="46" spans="1:12" s="39" customFormat="1" ht="27.75" customHeight="1" x14ac:dyDescent="0.25">
      <c r="A46" s="560" t="s">
        <v>2003</v>
      </c>
      <c r="B46" s="561"/>
      <c r="C46" s="561"/>
      <c r="D46" s="562"/>
      <c r="E46" s="179">
        <v>20000</v>
      </c>
      <c r="F46" s="179">
        <v>20000</v>
      </c>
      <c r="G46" s="179">
        <v>5000</v>
      </c>
      <c r="H46" s="179">
        <v>5000</v>
      </c>
      <c r="I46" s="179">
        <v>0</v>
      </c>
      <c r="J46" s="180"/>
      <c r="K46" s="180"/>
      <c r="L46" s="180"/>
    </row>
    <row r="47" spans="1:12" s="39" customFormat="1" ht="20.25" customHeight="1" x14ac:dyDescent="0.25">
      <c r="A47" s="181"/>
      <c r="B47" s="181"/>
      <c r="C47" s="181"/>
      <c r="D47" s="181"/>
      <c r="E47" s="182"/>
      <c r="F47" s="182"/>
      <c r="G47" s="182"/>
      <c r="H47" s="182"/>
      <c r="I47" s="182"/>
      <c r="J47" s="181"/>
      <c r="K47" s="181"/>
      <c r="L47" s="181"/>
    </row>
    <row r="48" spans="1:12" s="39" customFormat="1" ht="20.25" customHeight="1" x14ac:dyDescent="0.25">
      <c r="A48" s="181"/>
      <c r="B48" s="181"/>
      <c r="C48" s="181"/>
      <c r="D48" s="181"/>
      <c r="E48" s="182"/>
      <c r="F48" s="182"/>
      <c r="G48" s="182"/>
      <c r="H48" s="182"/>
      <c r="I48" s="182"/>
      <c r="J48" s="181"/>
      <c r="K48" s="181"/>
      <c r="L48" s="181"/>
    </row>
    <row r="49" spans="1:12" s="39" customFormat="1" ht="20.25" customHeight="1" x14ac:dyDescent="0.25">
      <c r="A49" s="181"/>
      <c r="B49" s="181"/>
      <c r="C49" s="181"/>
      <c r="D49" s="181"/>
      <c r="E49" s="182"/>
      <c r="F49" s="182"/>
      <c r="G49" s="182"/>
      <c r="H49" s="182"/>
      <c r="I49" s="182"/>
      <c r="J49" s="181"/>
      <c r="K49" s="181"/>
      <c r="L49" s="181"/>
    </row>
    <row r="50" spans="1:12" s="15" customFormat="1" x14ac:dyDescent="0.3">
      <c r="A50" s="187" t="s">
        <v>2007</v>
      </c>
      <c r="F50" s="93"/>
    </row>
    <row r="51" spans="1:12" s="15" customFormat="1" x14ac:dyDescent="0.3">
      <c r="B51" s="168" t="s">
        <v>2004</v>
      </c>
      <c r="F51" s="93"/>
    </row>
    <row r="52" spans="1:12" s="155" customFormat="1" ht="16.5" customHeight="1" x14ac:dyDescent="0.25">
      <c r="A52" s="514" t="s">
        <v>4</v>
      </c>
      <c r="B52" s="514" t="s">
        <v>843</v>
      </c>
      <c r="C52" s="516" t="s">
        <v>5</v>
      </c>
      <c r="D52" s="174" t="s">
        <v>6</v>
      </c>
      <c r="E52" s="514" t="s">
        <v>1476</v>
      </c>
      <c r="F52" s="514"/>
      <c r="G52" s="514"/>
      <c r="H52" s="514"/>
      <c r="I52" s="514"/>
      <c r="J52" s="174" t="s">
        <v>845</v>
      </c>
      <c r="K52" s="518" t="s">
        <v>9</v>
      </c>
      <c r="L52" s="514" t="s">
        <v>1888</v>
      </c>
    </row>
    <row r="53" spans="1:12" s="155" customFormat="1" ht="16.5" x14ac:dyDescent="0.25">
      <c r="A53" s="514"/>
      <c r="B53" s="514"/>
      <c r="C53" s="516"/>
      <c r="D53" s="175" t="s">
        <v>7</v>
      </c>
      <c r="E53" s="96">
        <v>2561</v>
      </c>
      <c r="F53" s="96">
        <v>2562</v>
      </c>
      <c r="G53" s="96">
        <v>2563</v>
      </c>
      <c r="H53" s="96">
        <v>2564</v>
      </c>
      <c r="I53" s="96">
        <v>2565</v>
      </c>
      <c r="J53" s="87" t="s">
        <v>844</v>
      </c>
      <c r="K53" s="518"/>
      <c r="L53" s="514"/>
    </row>
    <row r="54" spans="1:12" s="155" customFormat="1" ht="16.5" x14ac:dyDescent="0.25">
      <c r="A54" s="515"/>
      <c r="B54" s="515"/>
      <c r="C54" s="517"/>
      <c r="D54" s="175"/>
      <c r="E54" s="88" t="s">
        <v>849</v>
      </c>
      <c r="F54" s="88" t="s">
        <v>849</v>
      </c>
      <c r="G54" s="88" t="s">
        <v>849</v>
      </c>
      <c r="H54" s="88" t="s">
        <v>849</v>
      </c>
      <c r="I54" s="88" t="s">
        <v>849</v>
      </c>
      <c r="J54" s="87"/>
      <c r="K54" s="519"/>
      <c r="L54" s="515"/>
    </row>
    <row r="55" spans="1:12" s="39" customFormat="1" ht="66" x14ac:dyDescent="0.25">
      <c r="A55" s="177">
        <v>1</v>
      </c>
      <c r="B55" s="20" t="s">
        <v>2177</v>
      </c>
      <c r="C55" s="20" t="s">
        <v>1261</v>
      </c>
      <c r="D55" s="20" t="s">
        <v>1262</v>
      </c>
      <c r="E55" s="49">
        <v>20000</v>
      </c>
      <c r="F55" s="49">
        <v>20000</v>
      </c>
      <c r="G55" s="49">
        <v>20000</v>
      </c>
      <c r="H55" s="49">
        <v>20000</v>
      </c>
      <c r="I55" s="49">
        <v>20000</v>
      </c>
      <c r="J55" s="59" t="s">
        <v>1259</v>
      </c>
      <c r="K55" s="20" t="s">
        <v>674</v>
      </c>
      <c r="L55" s="20" t="s">
        <v>178</v>
      </c>
    </row>
    <row r="56" spans="1:12" s="15" customFormat="1" ht="82.5" x14ac:dyDescent="0.3">
      <c r="A56" s="177">
        <v>2</v>
      </c>
      <c r="B56" s="20" t="s">
        <v>1883</v>
      </c>
      <c r="C56" s="20" t="s">
        <v>704</v>
      </c>
      <c r="D56" s="20" t="s">
        <v>705</v>
      </c>
      <c r="E56" s="49">
        <v>5000</v>
      </c>
      <c r="F56" s="49">
        <v>5000</v>
      </c>
      <c r="G56" s="49">
        <v>5000</v>
      </c>
      <c r="H56" s="49">
        <v>5000</v>
      </c>
      <c r="I56" s="49">
        <v>5000</v>
      </c>
      <c r="J56" s="59" t="s">
        <v>1263</v>
      </c>
      <c r="K56" s="20" t="s">
        <v>706</v>
      </c>
      <c r="L56" s="20" t="s">
        <v>178</v>
      </c>
    </row>
    <row r="57" spans="1:12" s="15" customFormat="1" ht="82.5" x14ac:dyDescent="0.3">
      <c r="A57" s="177">
        <v>3</v>
      </c>
      <c r="B57" s="20" t="s">
        <v>1884</v>
      </c>
      <c r="C57" s="20" t="s">
        <v>707</v>
      </c>
      <c r="D57" s="20" t="s">
        <v>708</v>
      </c>
      <c r="E57" s="49">
        <v>5000</v>
      </c>
      <c r="F57" s="49">
        <v>5000</v>
      </c>
      <c r="G57" s="49">
        <v>5000</v>
      </c>
      <c r="H57" s="49">
        <v>5000</v>
      </c>
      <c r="I57" s="49">
        <v>5000</v>
      </c>
      <c r="J57" s="59" t="s">
        <v>1263</v>
      </c>
      <c r="K57" s="20" t="s">
        <v>706</v>
      </c>
      <c r="L57" s="20" t="s">
        <v>178</v>
      </c>
    </row>
    <row r="58" spans="1:12" s="60" customFormat="1" ht="27.75" customHeight="1" x14ac:dyDescent="0.25">
      <c r="A58" s="564" t="s">
        <v>2005</v>
      </c>
      <c r="B58" s="565"/>
      <c r="C58" s="565"/>
      <c r="D58" s="566"/>
      <c r="E58" s="208">
        <f>SUM(E55:E57)</f>
        <v>30000</v>
      </c>
      <c r="F58" s="208">
        <f t="shared" ref="F58:I58" si="0">SUM(F55:F57)</f>
        <v>30000</v>
      </c>
      <c r="G58" s="208">
        <f t="shared" si="0"/>
        <v>30000</v>
      </c>
      <c r="H58" s="208">
        <f t="shared" si="0"/>
        <v>30000</v>
      </c>
      <c r="I58" s="208">
        <f t="shared" si="0"/>
        <v>30000</v>
      </c>
      <c r="J58" s="209"/>
      <c r="K58" s="209"/>
      <c r="L58" s="209"/>
    </row>
    <row r="59" spans="1:12" s="60" customFormat="1" ht="17.25" customHeight="1" x14ac:dyDescent="0.25">
      <c r="A59" s="210"/>
      <c r="B59" s="210"/>
      <c r="C59" s="210"/>
      <c r="D59" s="210"/>
      <c r="E59" s="211"/>
      <c r="F59" s="211"/>
      <c r="G59" s="211"/>
      <c r="H59" s="211"/>
      <c r="I59" s="211"/>
      <c r="J59" s="210"/>
      <c r="K59" s="210"/>
      <c r="L59" s="210"/>
    </row>
    <row r="60" spans="1:12" s="60" customFormat="1" ht="17.25" customHeight="1" x14ac:dyDescent="0.25">
      <c r="A60" s="210"/>
      <c r="B60" s="210"/>
      <c r="C60" s="210"/>
      <c r="D60" s="210"/>
      <c r="E60" s="211"/>
      <c r="F60" s="211"/>
      <c r="G60" s="211"/>
      <c r="H60" s="211"/>
      <c r="I60" s="211"/>
      <c r="J60" s="210"/>
      <c r="K60" s="210"/>
      <c r="L60" s="210"/>
    </row>
    <row r="61" spans="1:12" s="60" customFormat="1" ht="17.25" customHeight="1" x14ac:dyDescent="0.25">
      <c r="A61" s="210"/>
      <c r="B61" s="210"/>
      <c r="C61" s="210"/>
      <c r="D61" s="210"/>
      <c r="E61" s="211"/>
      <c r="F61" s="211"/>
      <c r="G61" s="211"/>
      <c r="H61" s="211"/>
      <c r="I61" s="211"/>
      <c r="J61" s="210"/>
      <c r="K61" s="210"/>
      <c r="L61" s="210"/>
    </row>
    <row r="62" spans="1:12" s="60" customFormat="1" ht="17.25" customHeight="1" x14ac:dyDescent="0.25">
      <c r="A62" s="210"/>
      <c r="B62" s="210"/>
      <c r="C62" s="210"/>
      <c r="D62" s="210"/>
      <c r="E62" s="211"/>
      <c r="F62" s="211"/>
      <c r="G62" s="211"/>
      <c r="H62" s="211"/>
      <c r="I62" s="211"/>
      <c r="J62" s="210"/>
      <c r="K62" s="210"/>
      <c r="L62" s="210"/>
    </row>
    <row r="63" spans="1:12" s="60" customFormat="1" ht="17.25" customHeight="1" x14ac:dyDescent="0.25">
      <c r="A63" s="210"/>
      <c r="B63" s="210"/>
      <c r="C63" s="210"/>
      <c r="D63" s="210"/>
      <c r="E63" s="211"/>
      <c r="F63" s="211"/>
      <c r="G63" s="211"/>
      <c r="H63" s="211"/>
      <c r="I63" s="211"/>
      <c r="J63" s="210"/>
      <c r="K63" s="210"/>
      <c r="L63" s="210"/>
    </row>
    <row r="64" spans="1:12" s="60" customFormat="1" ht="17.25" customHeight="1" x14ac:dyDescent="0.25">
      <c r="A64" s="210"/>
      <c r="B64" s="210"/>
      <c r="C64" s="210"/>
      <c r="D64" s="210"/>
      <c r="E64" s="211"/>
      <c r="F64" s="211"/>
      <c r="G64" s="211"/>
      <c r="H64" s="211"/>
      <c r="I64" s="211"/>
      <c r="J64" s="210"/>
      <c r="K64" s="210"/>
      <c r="L64" s="210"/>
    </row>
    <row r="65" spans="1:12" s="60" customFormat="1" ht="17.25" customHeight="1" x14ac:dyDescent="0.25">
      <c r="A65" s="210"/>
      <c r="B65" s="210"/>
      <c r="C65" s="210"/>
      <c r="D65" s="210"/>
      <c r="E65" s="211"/>
      <c r="F65" s="211"/>
      <c r="G65" s="211"/>
      <c r="H65" s="211"/>
      <c r="I65" s="211"/>
      <c r="J65" s="210"/>
      <c r="K65" s="210"/>
      <c r="L65" s="210"/>
    </row>
    <row r="66" spans="1:12" s="60" customFormat="1" ht="17.25" customHeight="1" x14ac:dyDescent="0.25">
      <c r="A66" s="210"/>
      <c r="B66" s="210"/>
      <c r="C66" s="210"/>
      <c r="D66" s="210"/>
      <c r="E66" s="211"/>
      <c r="F66" s="211"/>
      <c r="G66" s="211"/>
      <c r="H66" s="211"/>
      <c r="I66" s="211"/>
      <c r="J66" s="210"/>
      <c r="K66" s="210"/>
      <c r="L66" s="210"/>
    </row>
    <row r="67" spans="1:12" s="60" customFormat="1" ht="17.25" customHeight="1" x14ac:dyDescent="0.25">
      <c r="A67" s="210"/>
      <c r="B67" s="210"/>
      <c r="C67" s="210"/>
      <c r="D67" s="210"/>
      <c r="E67" s="211"/>
      <c r="F67" s="211"/>
      <c r="G67" s="211"/>
      <c r="H67" s="211"/>
      <c r="I67" s="211"/>
      <c r="J67" s="210"/>
      <c r="K67" s="210"/>
      <c r="L67" s="210"/>
    </row>
    <row r="68" spans="1:12" s="60" customFormat="1" x14ac:dyDescent="0.3">
      <c r="A68" s="187" t="s">
        <v>2007</v>
      </c>
      <c r="B68" s="15"/>
      <c r="C68" s="15"/>
      <c r="D68" s="15"/>
      <c r="E68" s="15"/>
      <c r="F68" s="93"/>
      <c r="G68" s="15"/>
      <c r="H68" s="15"/>
      <c r="I68" s="15"/>
      <c r="J68" s="15"/>
      <c r="K68" s="15"/>
      <c r="L68" s="15"/>
    </row>
    <row r="69" spans="1:12" s="60" customFormat="1" x14ac:dyDescent="0.3">
      <c r="A69" s="15"/>
      <c r="B69" s="168" t="s">
        <v>2006</v>
      </c>
      <c r="C69" s="15"/>
      <c r="D69" s="15"/>
      <c r="E69" s="15"/>
      <c r="F69" s="93"/>
      <c r="G69" s="15"/>
      <c r="H69" s="15"/>
      <c r="I69" s="15"/>
      <c r="J69" s="15"/>
      <c r="K69" s="15"/>
      <c r="L69" s="15"/>
    </row>
    <row r="70" spans="1:12" s="155" customFormat="1" ht="16.5" customHeight="1" x14ac:dyDescent="0.25">
      <c r="A70" s="515" t="s">
        <v>4</v>
      </c>
      <c r="B70" s="515" t="s">
        <v>843</v>
      </c>
      <c r="C70" s="515" t="s">
        <v>5</v>
      </c>
      <c r="D70" s="142" t="s">
        <v>6</v>
      </c>
      <c r="E70" s="514" t="s">
        <v>1476</v>
      </c>
      <c r="F70" s="514"/>
      <c r="G70" s="514"/>
      <c r="H70" s="514"/>
      <c r="I70" s="514"/>
      <c r="J70" s="142" t="s">
        <v>845</v>
      </c>
      <c r="K70" s="515" t="s">
        <v>9</v>
      </c>
      <c r="L70" s="515" t="s">
        <v>1888</v>
      </c>
    </row>
    <row r="71" spans="1:12" s="155" customFormat="1" ht="16.5" x14ac:dyDescent="0.25">
      <c r="A71" s="551"/>
      <c r="B71" s="551"/>
      <c r="C71" s="551"/>
      <c r="D71" s="143" t="s">
        <v>7</v>
      </c>
      <c r="E71" s="96">
        <v>2561</v>
      </c>
      <c r="F71" s="96">
        <v>2562</v>
      </c>
      <c r="G71" s="96">
        <v>2563</v>
      </c>
      <c r="H71" s="96">
        <v>2564</v>
      </c>
      <c r="I71" s="96">
        <v>2565</v>
      </c>
      <c r="J71" s="87" t="s">
        <v>844</v>
      </c>
      <c r="K71" s="551"/>
      <c r="L71" s="551"/>
    </row>
    <row r="72" spans="1:12" s="155" customFormat="1" ht="16.5" x14ac:dyDescent="0.25">
      <c r="A72" s="552"/>
      <c r="B72" s="552"/>
      <c r="C72" s="552"/>
      <c r="D72" s="143"/>
      <c r="E72" s="88" t="s">
        <v>849</v>
      </c>
      <c r="F72" s="88" t="s">
        <v>849</v>
      </c>
      <c r="G72" s="88" t="s">
        <v>849</v>
      </c>
      <c r="H72" s="88" t="s">
        <v>849</v>
      </c>
      <c r="I72" s="88" t="s">
        <v>849</v>
      </c>
      <c r="J72" s="87"/>
      <c r="K72" s="552"/>
      <c r="L72" s="552"/>
    </row>
    <row r="73" spans="1:12" s="155" customFormat="1" ht="99" x14ac:dyDescent="0.25">
      <c r="A73" s="177">
        <v>1</v>
      </c>
      <c r="B73" s="20" t="s">
        <v>1709</v>
      </c>
      <c r="C73" s="20" t="s">
        <v>1711</v>
      </c>
      <c r="D73" s="21" t="s">
        <v>1710</v>
      </c>
      <c r="E73" s="89">
        <v>20000</v>
      </c>
      <c r="F73" s="94"/>
      <c r="G73" s="89"/>
      <c r="H73" s="89"/>
      <c r="I73" s="89"/>
      <c r="J73" s="183" t="s">
        <v>1499</v>
      </c>
      <c r="K73" s="20" t="s">
        <v>1246</v>
      </c>
      <c r="L73" s="183" t="s">
        <v>178</v>
      </c>
    </row>
    <row r="74" spans="1:12" ht="99" x14ac:dyDescent="0.4">
      <c r="A74" s="177">
        <v>2</v>
      </c>
      <c r="B74" s="20" t="s">
        <v>1496</v>
      </c>
      <c r="C74" s="20" t="s">
        <v>1497</v>
      </c>
      <c r="D74" s="54" t="s">
        <v>1498</v>
      </c>
      <c r="E74" s="89">
        <v>25000</v>
      </c>
      <c r="F74" s="94"/>
      <c r="G74" s="89"/>
      <c r="H74" s="89"/>
      <c r="I74" s="89"/>
      <c r="J74" s="183" t="s">
        <v>1499</v>
      </c>
      <c r="K74" s="20" t="s">
        <v>1500</v>
      </c>
      <c r="L74" s="183" t="s">
        <v>178</v>
      </c>
    </row>
    <row r="75" spans="1:12" s="60" customFormat="1" ht="165" x14ac:dyDescent="0.25">
      <c r="A75" s="177">
        <v>3</v>
      </c>
      <c r="B75" s="20" t="s">
        <v>1712</v>
      </c>
      <c r="C75" s="20" t="s">
        <v>1703</v>
      </c>
      <c r="D75" s="54" t="s">
        <v>1708</v>
      </c>
      <c r="E75" s="89">
        <v>20000</v>
      </c>
      <c r="F75" s="94"/>
      <c r="G75" s="89" t="s">
        <v>11</v>
      </c>
      <c r="H75" s="89" t="s">
        <v>11</v>
      </c>
      <c r="I75" s="89"/>
      <c r="J75" s="183" t="s">
        <v>1238</v>
      </c>
      <c r="K75" s="20" t="s">
        <v>1704</v>
      </c>
      <c r="L75" s="183" t="s">
        <v>178</v>
      </c>
    </row>
    <row r="76" spans="1:12" s="60" customFormat="1" ht="16.5" x14ac:dyDescent="0.25">
      <c r="A76" s="207"/>
      <c r="B76" s="202"/>
      <c r="C76" s="202"/>
      <c r="D76" s="214"/>
      <c r="E76" s="212"/>
      <c r="F76" s="213"/>
      <c r="G76" s="212"/>
      <c r="H76" s="212"/>
      <c r="I76" s="212"/>
      <c r="J76" s="201"/>
      <c r="K76" s="202"/>
      <c r="L76" s="201"/>
    </row>
    <row r="77" spans="1:12" s="60" customFormat="1" ht="16.5" customHeight="1" x14ac:dyDescent="0.25">
      <c r="A77" s="207"/>
      <c r="B77" s="202"/>
      <c r="C77" s="202"/>
      <c r="D77" s="214"/>
      <c r="E77" s="212"/>
      <c r="F77" s="213"/>
      <c r="G77" s="212"/>
      <c r="H77" s="212"/>
      <c r="I77" s="212"/>
      <c r="J77" s="201"/>
      <c r="K77" s="202"/>
      <c r="L77" s="201"/>
    </row>
    <row r="78" spans="1:12" s="60" customFormat="1" ht="16.5" x14ac:dyDescent="0.25">
      <c r="A78" s="207"/>
      <c r="B78" s="202"/>
      <c r="C78" s="202"/>
      <c r="D78" s="214"/>
      <c r="E78" s="212"/>
      <c r="F78" s="213"/>
      <c r="G78" s="212"/>
      <c r="H78" s="212"/>
      <c r="I78" s="212"/>
      <c r="J78" s="201"/>
      <c r="K78" s="202"/>
      <c r="L78" s="201"/>
    </row>
    <row r="79" spans="1:12" s="60" customFormat="1" ht="16.5" x14ac:dyDescent="0.25">
      <c r="A79" s="207"/>
      <c r="B79" s="202"/>
      <c r="C79" s="202"/>
      <c r="D79" s="214"/>
      <c r="E79" s="212"/>
      <c r="F79" s="213"/>
      <c r="G79" s="212"/>
      <c r="H79" s="212"/>
      <c r="I79" s="212"/>
      <c r="J79" s="201"/>
      <c r="K79" s="202"/>
      <c r="L79" s="201"/>
    </row>
    <row r="80" spans="1:12" s="60" customFormat="1" ht="16.5" x14ac:dyDescent="0.25">
      <c r="A80" s="207"/>
      <c r="B80" s="202"/>
      <c r="C80" s="202"/>
      <c r="D80" s="214"/>
      <c r="E80" s="212"/>
      <c r="F80" s="213"/>
      <c r="G80" s="212"/>
      <c r="H80" s="212"/>
      <c r="I80" s="212"/>
      <c r="J80" s="201"/>
      <c r="K80" s="202"/>
      <c r="L80" s="201"/>
    </row>
    <row r="81" spans="1:12" s="155" customFormat="1" ht="16.5" customHeight="1" x14ac:dyDescent="0.25">
      <c r="A81" s="551" t="s">
        <v>4</v>
      </c>
      <c r="B81" s="551" t="s">
        <v>843</v>
      </c>
      <c r="C81" s="551" t="s">
        <v>5</v>
      </c>
      <c r="D81" s="175" t="s">
        <v>6</v>
      </c>
      <c r="E81" s="514" t="s">
        <v>1476</v>
      </c>
      <c r="F81" s="514"/>
      <c r="G81" s="514"/>
      <c r="H81" s="514"/>
      <c r="I81" s="514"/>
      <c r="J81" s="175" t="s">
        <v>845</v>
      </c>
      <c r="K81" s="551" t="s">
        <v>9</v>
      </c>
      <c r="L81" s="551" t="s">
        <v>1888</v>
      </c>
    </row>
    <row r="82" spans="1:12" s="155" customFormat="1" ht="16.5" x14ac:dyDescent="0.25">
      <c r="A82" s="551"/>
      <c r="B82" s="551"/>
      <c r="C82" s="551"/>
      <c r="D82" s="175" t="s">
        <v>7</v>
      </c>
      <c r="E82" s="96">
        <v>2561</v>
      </c>
      <c r="F82" s="96">
        <v>2562</v>
      </c>
      <c r="G82" s="96">
        <v>2563</v>
      </c>
      <c r="H82" s="96">
        <v>2564</v>
      </c>
      <c r="I82" s="96">
        <v>2565</v>
      </c>
      <c r="J82" s="87" t="s">
        <v>844</v>
      </c>
      <c r="K82" s="551"/>
      <c r="L82" s="551"/>
    </row>
    <row r="83" spans="1:12" s="155" customFormat="1" ht="16.5" x14ac:dyDescent="0.25">
      <c r="A83" s="552"/>
      <c r="B83" s="552"/>
      <c r="C83" s="552"/>
      <c r="D83" s="175"/>
      <c r="E83" s="88" t="s">
        <v>849</v>
      </c>
      <c r="F83" s="88" t="s">
        <v>849</v>
      </c>
      <c r="G83" s="88" t="s">
        <v>849</v>
      </c>
      <c r="H83" s="88" t="s">
        <v>849</v>
      </c>
      <c r="I83" s="88" t="s">
        <v>849</v>
      </c>
      <c r="J83" s="87"/>
      <c r="K83" s="552"/>
      <c r="L83" s="552"/>
    </row>
    <row r="84" spans="1:12" s="60" customFormat="1" ht="132" x14ac:dyDescent="0.25">
      <c r="A84" s="177">
        <v>4</v>
      </c>
      <c r="B84" s="20" t="s">
        <v>1713</v>
      </c>
      <c r="C84" s="20" t="s">
        <v>1705</v>
      </c>
      <c r="D84" s="20" t="s">
        <v>1707</v>
      </c>
      <c r="E84" s="89">
        <v>12000</v>
      </c>
      <c r="F84" s="94"/>
      <c r="G84" s="89" t="s">
        <v>11</v>
      </c>
      <c r="H84" s="89" t="s">
        <v>11</v>
      </c>
      <c r="I84" s="89"/>
      <c r="J84" s="183" t="s">
        <v>1238</v>
      </c>
      <c r="K84" s="20" t="s">
        <v>1706</v>
      </c>
      <c r="L84" s="183" t="s">
        <v>178</v>
      </c>
    </row>
    <row r="85" spans="1:12" s="60" customFormat="1" ht="27.75" customHeight="1" x14ac:dyDescent="0.25">
      <c r="A85" s="564" t="s">
        <v>2178</v>
      </c>
      <c r="B85" s="565"/>
      <c r="C85" s="565"/>
      <c r="D85" s="566"/>
      <c r="E85" s="208">
        <v>77000</v>
      </c>
      <c r="F85" s="208">
        <v>0</v>
      </c>
      <c r="G85" s="208">
        <v>0</v>
      </c>
      <c r="H85" s="208">
        <v>0</v>
      </c>
      <c r="I85" s="208">
        <v>0</v>
      </c>
      <c r="J85" s="209"/>
      <c r="K85" s="209"/>
      <c r="L85" s="209"/>
    </row>
    <row r="86" spans="1:12" s="60" customFormat="1" ht="18.75" customHeight="1" x14ac:dyDescent="0.25">
      <c r="A86" s="210"/>
      <c r="B86" s="210"/>
      <c r="C86" s="210"/>
      <c r="D86" s="210"/>
      <c r="E86" s="211"/>
      <c r="F86" s="211"/>
      <c r="G86" s="211"/>
      <c r="H86" s="211"/>
      <c r="I86" s="211"/>
      <c r="J86" s="210"/>
      <c r="K86" s="210"/>
      <c r="L86" s="210"/>
    </row>
    <row r="87" spans="1:12" s="60" customFormat="1" x14ac:dyDescent="0.3">
      <c r="A87" s="187" t="s">
        <v>2007</v>
      </c>
      <c r="B87" s="202"/>
      <c r="C87" s="202"/>
      <c r="D87" s="202"/>
      <c r="E87" s="212"/>
      <c r="F87" s="213"/>
      <c r="G87" s="212"/>
      <c r="H87" s="212"/>
      <c r="I87" s="212"/>
      <c r="J87" s="201"/>
      <c r="K87" s="202"/>
      <c r="L87" s="201"/>
    </row>
    <row r="88" spans="1:12" s="60" customFormat="1" ht="20.25" x14ac:dyDescent="0.4">
      <c r="A88" s="207"/>
      <c r="B88" s="144" t="s">
        <v>2008</v>
      </c>
      <c r="C88" s="31"/>
      <c r="D88" s="31"/>
      <c r="E88" s="56"/>
      <c r="F88" s="57"/>
      <c r="G88" s="31"/>
      <c r="H88" s="31"/>
      <c r="I88" s="31"/>
      <c r="J88" s="31"/>
      <c r="K88" s="31"/>
      <c r="L88" s="55"/>
    </row>
    <row r="89" spans="1:12" s="60" customFormat="1" ht="25.5" customHeight="1" x14ac:dyDescent="0.25">
      <c r="A89" s="514" t="s">
        <v>4</v>
      </c>
      <c r="B89" s="515" t="s">
        <v>843</v>
      </c>
      <c r="C89" s="515" t="s">
        <v>5</v>
      </c>
      <c r="D89" s="150" t="s">
        <v>6</v>
      </c>
      <c r="E89" s="514" t="s">
        <v>1476</v>
      </c>
      <c r="F89" s="514"/>
      <c r="G89" s="514"/>
      <c r="H89" s="514"/>
      <c r="I89" s="514"/>
      <c r="J89" s="150" t="s">
        <v>845</v>
      </c>
      <c r="K89" s="515" t="s">
        <v>9</v>
      </c>
      <c r="L89" s="515" t="s">
        <v>1888</v>
      </c>
    </row>
    <row r="90" spans="1:12" s="60" customFormat="1" ht="16.5" x14ac:dyDescent="0.25">
      <c r="A90" s="514"/>
      <c r="B90" s="551"/>
      <c r="C90" s="551"/>
      <c r="D90" s="154" t="s">
        <v>7</v>
      </c>
      <c r="E90" s="96">
        <v>2561</v>
      </c>
      <c r="F90" s="96">
        <v>2562</v>
      </c>
      <c r="G90" s="96">
        <v>2563</v>
      </c>
      <c r="H90" s="96">
        <v>2564</v>
      </c>
      <c r="I90" s="96">
        <v>2565</v>
      </c>
      <c r="J90" s="87" t="s">
        <v>844</v>
      </c>
      <c r="K90" s="551"/>
      <c r="L90" s="551"/>
    </row>
    <row r="91" spans="1:12" s="60" customFormat="1" ht="16.5" x14ac:dyDescent="0.25">
      <c r="A91" s="514"/>
      <c r="B91" s="552"/>
      <c r="C91" s="552"/>
      <c r="D91" s="154"/>
      <c r="E91" s="88" t="s">
        <v>849</v>
      </c>
      <c r="F91" s="88" t="s">
        <v>849</v>
      </c>
      <c r="G91" s="88" t="s">
        <v>849</v>
      </c>
      <c r="H91" s="88" t="s">
        <v>849</v>
      </c>
      <c r="I91" s="88" t="s">
        <v>849</v>
      </c>
      <c r="J91" s="87"/>
      <c r="K91" s="552"/>
      <c r="L91" s="552"/>
    </row>
    <row r="92" spans="1:12" s="60" customFormat="1" ht="66" x14ac:dyDescent="0.25">
      <c r="A92" s="220">
        <v>1</v>
      </c>
      <c r="B92" s="153" t="s">
        <v>473</v>
      </c>
      <c r="C92" s="153" t="s">
        <v>474</v>
      </c>
      <c r="D92" s="153" t="s">
        <v>1889</v>
      </c>
      <c r="E92" s="99">
        <v>1028000</v>
      </c>
      <c r="F92" s="99">
        <v>1028000</v>
      </c>
      <c r="G92" s="99">
        <v>1028000</v>
      </c>
      <c r="H92" s="99">
        <v>1028000</v>
      </c>
      <c r="I92" s="99">
        <v>1028000</v>
      </c>
      <c r="J92" s="152" t="s">
        <v>1178</v>
      </c>
      <c r="K92" s="151" t="s">
        <v>478</v>
      </c>
      <c r="L92" s="151" t="s">
        <v>421</v>
      </c>
    </row>
    <row r="93" spans="1:12" s="60" customFormat="1" ht="82.5" x14ac:dyDescent="0.25">
      <c r="A93" s="177">
        <v>2</v>
      </c>
      <c r="B93" s="20" t="s">
        <v>1735</v>
      </c>
      <c r="C93" s="20" t="s">
        <v>507</v>
      </c>
      <c r="D93" s="20" t="s">
        <v>1733</v>
      </c>
      <c r="E93" s="49">
        <v>60000</v>
      </c>
      <c r="F93" s="50"/>
      <c r="G93" s="49" t="s">
        <v>11</v>
      </c>
      <c r="H93" s="49" t="s">
        <v>11</v>
      </c>
      <c r="I93" s="49"/>
      <c r="J93" s="183" t="s">
        <v>1206</v>
      </c>
      <c r="K93" s="183" t="s">
        <v>508</v>
      </c>
      <c r="L93" s="183" t="s">
        <v>178</v>
      </c>
    </row>
    <row r="94" spans="1:12" s="60" customFormat="1" ht="16.5" x14ac:dyDescent="0.25">
      <c r="A94" s="217"/>
      <c r="B94" s="191"/>
      <c r="C94" s="191"/>
      <c r="D94" s="191"/>
      <c r="E94" s="218"/>
      <c r="F94" s="219"/>
      <c r="G94" s="218"/>
      <c r="H94" s="218"/>
      <c r="I94" s="218"/>
      <c r="J94" s="189"/>
      <c r="K94" s="189"/>
      <c r="L94" s="189"/>
    </row>
    <row r="95" spans="1:12" s="60" customFormat="1" ht="16.5" x14ac:dyDescent="0.25">
      <c r="A95" s="217"/>
      <c r="B95" s="191"/>
      <c r="C95" s="191"/>
      <c r="D95" s="191"/>
      <c r="E95" s="218"/>
      <c r="F95" s="219"/>
      <c r="G95" s="218"/>
      <c r="H95" s="218"/>
      <c r="I95" s="218"/>
      <c r="J95" s="189"/>
      <c r="K95" s="189"/>
      <c r="L95" s="189"/>
    </row>
    <row r="96" spans="1:12" s="60" customFormat="1" ht="25.5" customHeight="1" x14ac:dyDescent="0.25">
      <c r="A96" s="514" t="s">
        <v>4</v>
      </c>
      <c r="B96" s="515" t="s">
        <v>843</v>
      </c>
      <c r="C96" s="515" t="s">
        <v>5</v>
      </c>
      <c r="D96" s="174" t="s">
        <v>6</v>
      </c>
      <c r="E96" s="514" t="s">
        <v>1476</v>
      </c>
      <c r="F96" s="514"/>
      <c r="G96" s="514"/>
      <c r="H96" s="514"/>
      <c r="I96" s="514"/>
      <c r="J96" s="174" t="s">
        <v>845</v>
      </c>
      <c r="K96" s="515" t="s">
        <v>9</v>
      </c>
      <c r="L96" s="515" t="s">
        <v>1888</v>
      </c>
    </row>
    <row r="97" spans="1:12" s="60" customFormat="1" ht="16.5" x14ac:dyDescent="0.25">
      <c r="A97" s="514"/>
      <c r="B97" s="551"/>
      <c r="C97" s="551"/>
      <c r="D97" s="175" t="s">
        <v>7</v>
      </c>
      <c r="E97" s="96">
        <v>2561</v>
      </c>
      <c r="F97" s="96">
        <v>2562</v>
      </c>
      <c r="G97" s="96">
        <v>2563</v>
      </c>
      <c r="H97" s="96">
        <v>2564</v>
      </c>
      <c r="I97" s="96">
        <v>2565</v>
      </c>
      <c r="J97" s="87" t="s">
        <v>844</v>
      </c>
      <c r="K97" s="551"/>
      <c r="L97" s="551"/>
    </row>
    <row r="98" spans="1:12" s="60" customFormat="1" ht="16.5" x14ac:dyDescent="0.25">
      <c r="A98" s="514"/>
      <c r="B98" s="552"/>
      <c r="C98" s="552"/>
      <c r="D98" s="176"/>
      <c r="E98" s="194" t="s">
        <v>849</v>
      </c>
      <c r="F98" s="194" t="s">
        <v>849</v>
      </c>
      <c r="G98" s="194" t="s">
        <v>849</v>
      </c>
      <c r="H98" s="194" t="s">
        <v>849</v>
      </c>
      <c r="I98" s="277" t="s">
        <v>849</v>
      </c>
      <c r="J98" s="110"/>
      <c r="K98" s="552"/>
      <c r="L98" s="552"/>
    </row>
    <row r="99" spans="1:12" s="60" customFormat="1" ht="82.5" x14ac:dyDescent="0.25">
      <c r="A99" s="177">
        <v>3</v>
      </c>
      <c r="B99" s="20" t="s">
        <v>1736</v>
      </c>
      <c r="C99" s="20" t="s">
        <v>507</v>
      </c>
      <c r="D99" s="20" t="s">
        <v>1733</v>
      </c>
      <c r="E99" s="49">
        <v>60000</v>
      </c>
      <c r="F99" s="50"/>
      <c r="G99" s="49" t="s">
        <v>11</v>
      </c>
      <c r="H99" s="49" t="s">
        <v>11</v>
      </c>
      <c r="I99" s="49"/>
      <c r="J99" s="52" t="s">
        <v>1206</v>
      </c>
      <c r="K99" s="52" t="s">
        <v>510</v>
      </c>
      <c r="L99" s="52" t="s">
        <v>421</v>
      </c>
    </row>
    <row r="100" spans="1:12" ht="82.5" x14ac:dyDescent="0.4">
      <c r="A100" s="216">
        <v>4</v>
      </c>
      <c r="B100" s="20" t="s">
        <v>1835</v>
      </c>
      <c r="C100" s="20" t="s">
        <v>507</v>
      </c>
      <c r="D100" s="20" t="s">
        <v>1733</v>
      </c>
      <c r="E100" s="49">
        <v>60000</v>
      </c>
      <c r="F100" s="50" t="s">
        <v>18</v>
      </c>
      <c r="G100" s="49" t="s">
        <v>11</v>
      </c>
      <c r="H100" s="49" t="s">
        <v>11</v>
      </c>
      <c r="I100" s="49"/>
      <c r="J100" s="52" t="s">
        <v>1206</v>
      </c>
      <c r="K100" s="52" t="s">
        <v>509</v>
      </c>
      <c r="L100" s="52" t="s">
        <v>421</v>
      </c>
    </row>
    <row r="101" spans="1:12" ht="82.5" x14ac:dyDescent="0.4">
      <c r="A101" s="215">
        <v>5</v>
      </c>
      <c r="B101" s="20" t="s">
        <v>1734</v>
      </c>
      <c r="C101" s="20" t="s">
        <v>507</v>
      </c>
      <c r="D101" s="20" t="s">
        <v>1733</v>
      </c>
      <c r="E101" s="49">
        <v>60000</v>
      </c>
      <c r="F101" s="50" t="s">
        <v>18</v>
      </c>
      <c r="G101" s="49" t="s">
        <v>11</v>
      </c>
      <c r="H101" s="49" t="s">
        <v>11</v>
      </c>
      <c r="I101" s="49"/>
      <c r="J101" s="52" t="s">
        <v>1206</v>
      </c>
      <c r="K101" s="52" t="s">
        <v>511</v>
      </c>
      <c r="L101" s="52" t="s">
        <v>421</v>
      </c>
    </row>
    <row r="102" spans="1:12" ht="66" x14ac:dyDescent="0.4">
      <c r="A102" s="177">
        <v>6</v>
      </c>
      <c r="B102" s="20" t="s">
        <v>512</v>
      </c>
      <c r="C102" s="20" t="s">
        <v>513</v>
      </c>
      <c r="D102" s="20" t="s">
        <v>514</v>
      </c>
      <c r="E102" s="49">
        <v>20000</v>
      </c>
      <c r="F102" s="50" t="s">
        <v>11</v>
      </c>
      <c r="G102" s="49" t="s">
        <v>11</v>
      </c>
      <c r="H102" s="49" t="s">
        <v>11</v>
      </c>
      <c r="I102" s="49"/>
      <c r="J102" s="52" t="s">
        <v>1207</v>
      </c>
      <c r="K102" s="52" t="s">
        <v>515</v>
      </c>
      <c r="L102" s="52" t="s">
        <v>178</v>
      </c>
    </row>
    <row r="103" spans="1:12" s="60" customFormat="1" ht="27.75" customHeight="1" x14ac:dyDescent="0.25">
      <c r="A103" s="516" t="s">
        <v>2009</v>
      </c>
      <c r="B103" s="520"/>
      <c r="C103" s="520"/>
      <c r="D103" s="518"/>
      <c r="E103" s="208">
        <v>1288000</v>
      </c>
      <c r="F103" s="208">
        <v>1028000</v>
      </c>
      <c r="G103" s="208">
        <v>1028000</v>
      </c>
      <c r="H103" s="208">
        <v>1028000</v>
      </c>
      <c r="I103" s="208">
        <v>1028000</v>
      </c>
      <c r="J103" s="209"/>
      <c r="K103" s="209"/>
      <c r="L103" s="209"/>
    </row>
  </sheetData>
  <mergeCells count="71">
    <mergeCell ref="A103:D103"/>
    <mergeCell ref="K81:K83"/>
    <mergeCell ref="L81:L83"/>
    <mergeCell ref="A89:A91"/>
    <mergeCell ref="A96:A98"/>
    <mergeCell ref="B96:B98"/>
    <mergeCell ref="C96:C98"/>
    <mergeCell ref="K96:K98"/>
    <mergeCell ref="L96:L98"/>
    <mergeCell ref="A85:D85"/>
    <mergeCell ref="A81:A83"/>
    <mergeCell ref="B81:B83"/>
    <mergeCell ref="C81:C83"/>
    <mergeCell ref="L89:L91"/>
    <mergeCell ref="B89:B91"/>
    <mergeCell ref="C89:C91"/>
    <mergeCell ref="A1:L1"/>
    <mergeCell ref="A46:D46"/>
    <mergeCell ref="A58:D58"/>
    <mergeCell ref="A52:A54"/>
    <mergeCell ref="B52:B54"/>
    <mergeCell ref="C52:C54"/>
    <mergeCell ref="K52:K54"/>
    <mergeCell ref="L52:L54"/>
    <mergeCell ref="B33:B35"/>
    <mergeCell ref="C33:C35"/>
    <mergeCell ref="K33:K35"/>
    <mergeCell ref="L33:L35"/>
    <mergeCell ref="A11:A13"/>
    <mergeCell ref="B11:B13"/>
    <mergeCell ref="A2:L2"/>
    <mergeCell ref="A3:L3"/>
    <mergeCell ref="K89:K91"/>
    <mergeCell ref="L70:L72"/>
    <mergeCell ref="E89:I89"/>
    <mergeCell ref="E27:I27"/>
    <mergeCell ref="E33:I33"/>
    <mergeCell ref="A4:L4"/>
    <mergeCell ref="A5:L5"/>
    <mergeCell ref="C11:C13"/>
    <mergeCell ref="K11:K13"/>
    <mergeCell ref="L11:L13"/>
    <mergeCell ref="E11:I11"/>
    <mergeCell ref="A70:A72"/>
    <mergeCell ref="B70:B72"/>
    <mergeCell ref="C70:C72"/>
    <mergeCell ref="K70:K72"/>
    <mergeCell ref="L27:L29"/>
    <mergeCell ref="A42:A44"/>
    <mergeCell ref="B42:B44"/>
    <mergeCell ref="C42:C44"/>
    <mergeCell ref="K42:K44"/>
    <mergeCell ref="L42:L44"/>
    <mergeCell ref="A38:D38"/>
    <mergeCell ref="A33:A35"/>
    <mergeCell ref="A27:A29"/>
    <mergeCell ref="B27:B29"/>
    <mergeCell ref="C27:C29"/>
    <mergeCell ref="K27:K29"/>
    <mergeCell ref="K18:K20"/>
    <mergeCell ref="L18:L20"/>
    <mergeCell ref="A23:D23"/>
    <mergeCell ref="A18:A20"/>
    <mergeCell ref="B18:B20"/>
    <mergeCell ref="C18:C20"/>
    <mergeCell ref="E18:I18"/>
    <mergeCell ref="E96:I96"/>
    <mergeCell ref="E42:I42"/>
    <mergeCell ref="E52:I52"/>
    <mergeCell ref="E70:I70"/>
    <mergeCell ref="E81:I81"/>
  </mergeCells>
  <pageMargins left="0.23622047244094491" right="0.19685039370078741" top="0.47244094488188981" bottom="0.6692913385826772" header="0.31496062992125984" footer="0.31496062992125984"/>
  <pageSetup paperSize="9" firstPageNumber="148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7" workbookViewId="0">
      <selection activeCell="B15" sqref="B15"/>
    </sheetView>
  </sheetViews>
  <sheetFormatPr defaultColWidth="10" defaultRowHeight="18.75" x14ac:dyDescent="0.4"/>
  <cols>
    <col min="1" max="1" width="3.5" style="55" customWidth="1"/>
    <col min="2" max="2" width="17.25" style="31" customWidth="1"/>
    <col min="3" max="3" width="15.25" style="31" customWidth="1"/>
    <col min="4" max="4" width="17.5" style="31" customWidth="1"/>
    <col min="5" max="5" width="9.625" style="56" bestFit="1" customWidth="1"/>
    <col min="6" max="6" width="8" style="57" customWidth="1"/>
    <col min="7" max="9" width="8" style="31" customWidth="1"/>
    <col min="10" max="10" width="10.875" style="31" customWidth="1"/>
    <col min="11" max="11" width="11" style="31" customWidth="1"/>
    <col min="12" max="12" width="9" style="55" customWidth="1"/>
    <col min="13" max="13" width="9.125" style="31" customWidth="1"/>
    <col min="14" max="16384" width="10" style="31"/>
  </cols>
  <sheetData>
    <row r="1" spans="1:13" ht="21.75" x14ac:dyDescent="0.4">
      <c r="A1" s="563"/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</row>
    <row r="2" spans="1:13" ht="20.25" x14ac:dyDescent="0.4">
      <c r="A2" s="452" t="s">
        <v>168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3" ht="20.25" x14ac:dyDescent="0.4">
      <c r="A3" s="452" t="s">
        <v>2179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3" ht="20.25" x14ac:dyDescent="0.4">
      <c r="A4" s="452" t="s">
        <v>1925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3" ht="20.25" x14ac:dyDescent="0.4">
      <c r="A5" s="452" t="s">
        <v>169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</row>
    <row r="6" spans="1:13" ht="20.25" x14ac:dyDescent="0.4">
      <c r="A6" s="1" t="s">
        <v>1896</v>
      </c>
      <c r="B6" s="141"/>
      <c r="C6" s="141"/>
      <c r="D6" s="141"/>
      <c r="E6" s="9"/>
      <c r="F6" s="34"/>
      <c r="G6" s="141"/>
      <c r="H6" s="141"/>
      <c r="I6" s="265"/>
      <c r="J6" s="141"/>
      <c r="K6" s="141"/>
      <c r="L6" s="2"/>
    </row>
    <row r="7" spans="1:13" ht="20.25" x14ac:dyDescent="0.4">
      <c r="A7" s="2"/>
      <c r="B7" s="3"/>
      <c r="C7" s="3" t="s">
        <v>1895</v>
      </c>
      <c r="D7" s="141"/>
      <c r="E7" s="9"/>
      <c r="F7" s="34"/>
      <c r="G7" s="141"/>
      <c r="H7" s="141"/>
      <c r="I7" s="265"/>
      <c r="J7" s="141"/>
      <c r="K7" s="141"/>
      <c r="L7" s="2"/>
    </row>
    <row r="8" spans="1:13" x14ac:dyDescent="0.4">
      <c r="A8" s="4" t="s">
        <v>1897</v>
      </c>
      <c r="B8" s="4"/>
      <c r="C8" s="4"/>
      <c r="D8" s="4"/>
      <c r="E8" s="10"/>
      <c r="F8" s="35"/>
      <c r="G8" s="4"/>
      <c r="H8" s="4"/>
      <c r="I8" s="4"/>
      <c r="J8" s="4"/>
      <c r="K8" s="4"/>
      <c r="L8" s="4"/>
    </row>
    <row r="9" spans="1:13" x14ac:dyDescent="0.4">
      <c r="A9" s="4" t="s">
        <v>1898</v>
      </c>
      <c r="B9" s="5"/>
      <c r="C9" s="5"/>
      <c r="D9" s="5"/>
      <c r="E9" s="11"/>
      <c r="F9" s="36"/>
      <c r="G9" s="5"/>
      <c r="H9" s="5"/>
      <c r="I9" s="5"/>
      <c r="J9" s="5"/>
      <c r="K9" s="5"/>
      <c r="L9" s="5"/>
    </row>
    <row r="10" spans="1:13" ht="20.25" x14ac:dyDescent="0.4">
      <c r="A10" s="6"/>
      <c r="B10" s="119" t="s">
        <v>1915</v>
      </c>
      <c r="C10" s="7"/>
      <c r="D10" s="7"/>
      <c r="E10" s="12"/>
      <c r="F10" s="37"/>
      <c r="G10" s="7"/>
      <c r="H10" s="7"/>
      <c r="I10" s="7"/>
      <c r="J10" s="7"/>
      <c r="K10" s="7"/>
      <c r="L10" s="8"/>
    </row>
    <row r="11" spans="1:13" ht="27.75" customHeight="1" x14ac:dyDescent="0.4">
      <c r="A11" s="453" t="s">
        <v>4</v>
      </c>
      <c r="B11" s="453" t="s">
        <v>843</v>
      </c>
      <c r="C11" s="453" t="s">
        <v>5</v>
      </c>
      <c r="D11" s="137" t="s">
        <v>6</v>
      </c>
      <c r="E11" s="456" t="s">
        <v>8</v>
      </c>
      <c r="F11" s="456"/>
      <c r="G11" s="456"/>
      <c r="H11" s="456"/>
      <c r="I11" s="456"/>
      <c r="J11" s="137" t="s">
        <v>845</v>
      </c>
      <c r="K11" s="453" t="s">
        <v>9</v>
      </c>
      <c r="L11" s="453" t="s">
        <v>1888</v>
      </c>
      <c r="M11" s="453" t="s">
        <v>1990</v>
      </c>
    </row>
    <row r="12" spans="1:13" x14ac:dyDescent="0.4">
      <c r="A12" s="454"/>
      <c r="B12" s="454"/>
      <c r="C12" s="454"/>
      <c r="D12" s="138" t="s">
        <v>7</v>
      </c>
      <c r="E12" s="43">
        <v>2561</v>
      </c>
      <c r="F12" s="44">
        <v>2562</v>
      </c>
      <c r="G12" s="45">
        <v>2563</v>
      </c>
      <c r="H12" s="45">
        <v>2564</v>
      </c>
      <c r="I12" s="45">
        <v>2565</v>
      </c>
      <c r="J12" s="46" t="s">
        <v>844</v>
      </c>
      <c r="K12" s="454"/>
      <c r="L12" s="454"/>
      <c r="M12" s="454"/>
    </row>
    <row r="13" spans="1:13" x14ac:dyDescent="0.4">
      <c r="A13" s="455"/>
      <c r="B13" s="455"/>
      <c r="C13" s="455"/>
      <c r="D13" s="139"/>
      <c r="E13" s="47" t="s">
        <v>849</v>
      </c>
      <c r="F13" s="47" t="s">
        <v>849</v>
      </c>
      <c r="G13" s="48" t="s">
        <v>849</v>
      </c>
      <c r="H13" s="48" t="s">
        <v>849</v>
      </c>
      <c r="I13" s="48" t="s">
        <v>849</v>
      </c>
      <c r="J13" s="48"/>
      <c r="K13" s="455"/>
      <c r="L13" s="455"/>
      <c r="M13" s="455"/>
    </row>
    <row r="14" spans="1:13" s="39" customFormat="1" ht="115.5" x14ac:dyDescent="0.25">
      <c r="A14" s="136">
        <v>1</v>
      </c>
      <c r="B14" s="173" t="s">
        <v>1982</v>
      </c>
      <c r="C14" s="173" t="s">
        <v>1995</v>
      </c>
      <c r="D14" s="173" t="s">
        <v>1985</v>
      </c>
      <c r="E14" s="71">
        <v>2400000</v>
      </c>
      <c r="F14" s="72" t="s">
        <v>11</v>
      </c>
      <c r="G14" s="71" t="s">
        <v>11</v>
      </c>
      <c r="H14" s="71" t="s">
        <v>11</v>
      </c>
      <c r="I14" s="71"/>
      <c r="J14" s="30" t="s">
        <v>1983</v>
      </c>
      <c r="K14" s="169" t="s">
        <v>1984</v>
      </c>
      <c r="L14" s="136" t="s">
        <v>1</v>
      </c>
      <c r="M14" s="169" t="s">
        <v>1991</v>
      </c>
    </row>
    <row r="15" spans="1:13" s="39" customFormat="1" ht="99" x14ac:dyDescent="0.25">
      <c r="A15" s="30">
        <v>2</v>
      </c>
      <c r="B15" s="28" t="s">
        <v>1987</v>
      </c>
      <c r="C15" s="28" t="s">
        <v>1986</v>
      </c>
      <c r="D15" s="28" t="s">
        <v>1988</v>
      </c>
      <c r="E15" s="58">
        <v>1000000</v>
      </c>
      <c r="F15" s="68" t="s">
        <v>11</v>
      </c>
      <c r="G15" s="58" t="s">
        <v>11</v>
      </c>
      <c r="H15" s="58" t="s">
        <v>11</v>
      </c>
      <c r="I15" s="58"/>
      <c r="J15" s="30" t="s">
        <v>1989</v>
      </c>
      <c r="K15" s="30" t="s">
        <v>952</v>
      </c>
      <c r="L15" s="30" t="s">
        <v>1</v>
      </c>
      <c r="M15" s="169" t="s">
        <v>1991</v>
      </c>
    </row>
    <row r="16" spans="1:13" ht="99" x14ac:dyDescent="0.4">
      <c r="A16" s="30">
        <v>3</v>
      </c>
      <c r="B16" s="28" t="s">
        <v>1992</v>
      </c>
      <c r="C16" s="28" t="s">
        <v>1986</v>
      </c>
      <c r="D16" s="28" t="s">
        <v>1993</v>
      </c>
      <c r="E16" s="58">
        <v>990000</v>
      </c>
      <c r="F16" s="68" t="s">
        <v>11</v>
      </c>
      <c r="G16" s="58" t="s">
        <v>11</v>
      </c>
      <c r="H16" s="58" t="s">
        <v>11</v>
      </c>
      <c r="I16" s="58"/>
      <c r="J16" s="30" t="s">
        <v>1989</v>
      </c>
      <c r="K16" s="30" t="s">
        <v>952</v>
      </c>
      <c r="L16" s="30" t="s">
        <v>1</v>
      </c>
      <c r="M16" s="169" t="s">
        <v>1991</v>
      </c>
    </row>
    <row r="17" spans="1:13" ht="99" x14ac:dyDescent="0.4">
      <c r="A17" s="196">
        <v>4</v>
      </c>
      <c r="B17" s="173" t="s">
        <v>1994</v>
      </c>
      <c r="C17" s="173" t="s">
        <v>1996</v>
      </c>
      <c r="D17" s="173" t="s">
        <v>1997</v>
      </c>
      <c r="E17" s="71">
        <v>2000000</v>
      </c>
      <c r="F17" s="72" t="s">
        <v>11</v>
      </c>
      <c r="G17" s="71" t="s">
        <v>11</v>
      </c>
      <c r="H17" s="71" t="s">
        <v>11</v>
      </c>
      <c r="I17" s="71"/>
      <c r="J17" s="30" t="s">
        <v>1983</v>
      </c>
      <c r="K17" s="169" t="s">
        <v>1984</v>
      </c>
      <c r="L17" s="169" t="s">
        <v>1</v>
      </c>
      <c r="M17" s="169" t="s">
        <v>1991</v>
      </c>
    </row>
    <row r="18" spans="1:13" ht="99" x14ac:dyDescent="0.4">
      <c r="A18" s="196">
        <v>5</v>
      </c>
      <c r="B18" s="173" t="s">
        <v>1998</v>
      </c>
      <c r="C18" s="173" t="s">
        <v>1996</v>
      </c>
      <c r="D18" s="173" t="s">
        <v>1999</v>
      </c>
      <c r="E18" s="71">
        <v>2000000</v>
      </c>
      <c r="F18" s="72" t="s">
        <v>11</v>
      </c>
      <c r="G18" s="71" t="s">
        <v>11</v>
      </c>
      <c r="H18" s="71" t="s">
        <v>11</v>
      </c>
      <c r="I18" s="71"/>
      <c r="J18" s="30" t="s">
        <v>1983</v>
      </c>
      <c r="K18" s="169" t="s">
        <v>1984</v>
      </c>
      <c r="L18" s="169" t="s">
        <v>1</v>
      </c>
      <c r="M18" s="169" t="s">
        <v>1991</v>
      </c>
    </row>
    <row r="19" spans="1:13" ht="23.25" customHeight="1" x14ac:dyDescent="0.4">
      <c r="A19" s="567" t="s">
        <v>1967</v>
      </c>
      <c r="B19" s="567"/>
      <c r="C19" s="567"/>
      <c r="D19" s="567"/>
      <c r="E19" s="197">
        <f>SUM(E14:E18)</f>
        <v>8390000</v>
      </c>
      <c r="F19" s="198"/>
      <c r="G19" s="199"/>
      <c r="H19" s="199"/>
      <c r="I19" s="199"/>
      <c r="J19" s="199"/>
      <c r="K19" s="199"/>
      <c r="L19" s="200"/>
      <c r="M19" s="199"/>
    </row>
  </sheetData>
  <mergeCells count="13">
    <mergeCell ref="M11:M13"/>
    <mergeCell ref="A19:D19"/>
    <mergeCell ref="L11:L13"/>
    <mergeCell ref="A1:L1"/>
    <mergeCell ref="A2:L2"/>
    <mergeCell ref="A3:L3"/>
    <mergeCell ref="A4:L4"/>
    <mergeCell ref="A5:L5"/>
    <mergeCell ref="A11:A13"/>
    <mergeCell ref="B11:B13"/>
    <mergeCell ref="C11:C13"/>
    <mergeCell ref="K11:K13"/>
    <mergeCell ref="E11:I11"/>
  </mergeCells>
  <pageMargins left="0.19685039370078741" right="0.19685039370078741" top="0.63" bottom="0.18" header="0.31496062992125984" footer="0.17"/>
  <pageSetup paperSize="9" firstPageNumber="155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5" sqref="D5:D7"/>
    </sheetView>
  </sheetViews>
  <sheetFormatPr defaultColWidth="10" defaultRowHeight="16.5" x14ac:dyDescent="0.25"/>
  <cols>
    <col min="1" max="1" width="5" style="39" customWidth="1"/>
    <col min="2" max="4" width="12.125" style="39" customWidth="1"/>
    <col min="5" max="5" width="14.25" style="39" customWidth="1"/>
    <col min="6" max="6" width="15" style="39" customWidth="1"/>
    <col min="7" max="8" width="9.625" style="39" customWidth="1"/>
    <col min="9" max="10" width="10" style="39"/>
    <col min="11" max="11" width="13.25" style="39" customWidth="1"/>
    <col min="12" max="16384" width="10" style="39"/>
  </cols>
  <sheetData>
    <row r="1" spans="1:11" ht="18.75" x14ac:dyDescent="0.3">
      <c r="A1" s="452" t="s">
        <v>1936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8.75" x14ac:dyDescent="0.3">
      <c r="A2" s="452" t="s">
        <v>1935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1" ht="18.75" x14ac:dyDescent="0.3">
      <c r="A3" s="452" t="s">
        <v>169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</row>
    <row r="4" spans="1:11" ht="18.75" x14ac:dyDescent="0.3">
      <c r="A4" s="141"/>
      <c r="B4" s="141"/>
      <c r="C4" s="141"/>
    </row>
    <row r="5" spans="1:11" ht="18.75" customHeight="1" x14ac:dyDescent="0.25">
      <c r="A5" s="456" t="s">
        <v>4</v>
      </c>
      <c r="B5" s="456" t="s">
        <v>1937</v>
      </c>
      <c r="C5" s="456" t="s">
        <v>1938</v>
      </c>
      <c r="D5" s="456" t="s">
        <v>1939</v>
      </c>
      <c r="E5" s="511" t="s">
        <v>5</v>
      </c>
      <c r="F5" s="453" t="s">
        <v>6</v>
      </c>
      <c r="G5" s="513" t="s">
        <v>1476</v>
      </c>
      <c r="H5" s="513"/>
      <c r="I5" s="513"/>
      <c r="J5" s="512"/>
      <c r="K5" s="571" t="s">
        <v>1942</v>
      </c>
    </row>
    <row r="6" spans="1:11" ht="22.5" customHeight="1" x14ac:dyDescent="0.25">
      <c r="A6" s="456"/>
      <c r="B6" s="456"/>
      <c r="C6" s="456"/>
      <c r="D6" s="456"/>
      <c r="E6" s="511"/>
      <c r="F6" s="454"/>
      <c r="G6" s="161">
        <v>2561</v>
      </c>
      <c r="H6" s="70">
        <v>2562</v>
      </c>
      <c r="I6" s="82">
        <v>2563</v>
      </c>
      <c r="J6" s="70">
        <v>2564</v>
      </c>
      <c r="K6" s="572"/>
    </row>
    <row r="7" spans="1:11" x14ac:dyDescent="0.25">
      <c r="A7" s="456"/>
      <c r="B7" s="456"/>
      <c r="C7" s="456"/>
      <c r="D7" s="456"/>
      <c r="E7" s="511"/>
      <c r="F7" s="162" t="s">
        <v>1940</v>
      </c>
      <c r="G7" s="73" t="s">
        <v>849</v>
      </c>
      <c r="H7" s="139" t="s">
        <v>849</v>
      </c>
      <c r="I7" s="139" t="s">
        <v>1941</v>
      </c>
      <c r="J7" s="139" t="s">
        <v>849</v>
      </c>
      <c r="K7" s="573"/>
    </row>
    <row r="8" spans="1:11" ht="132" x14ac:dyDescent="0.25">
      <c r="A8" s="27">
        <v>1</v>
      </c>
      <c r="B8" s="28" t="s">
        <v>2014</v>
      </c>
      <c r="C8" s="28" t="s">
        <v>2010</v>
      </c>
      <c r="D8" s="28" t="s">
        <v>2012</v>
      </c>
      <c r="E8" s="28" t="s">
        <v>2013</v>
      </c>
      <c r="F8" s="28" t="s">
        <v>2011</v>
      </c>
      <c r="G8" s="26">
        <v>189440</v>
      </c>
      <c r="H8" s="26" t="s">
        <v>11</v>
      </c>
      <c r="I8" s="26" t="s">
        <v>11</v>
      </c>
      <c r="J8" s="26" t="s">
        <v>11</v>
      </c>
      <c r="K8" s="221" t="s">
        <v>178</v>
      </c>
    </row>
    <row r="9" spans="1:11" ht="29.25" customHeight="1" x14ac:dyDescent="0.25">
      <c r="A9" s="568" t="s">
        <v>2015</v>
      </c>
      <c r="B9" s="569"/>
      <c r="C9" s="569"/>
      <c r="D9" s="569"/>
      <c r="E9" s="569"/>
      <c r="F9" s="570"/>
      <c r="G9" s="222">
        <f>SUM(G8)</f>
        <v>189440</v>
      </c>
      <c r="H9" s="222">
        <f t="shared" ref="H9:J9" si="0">SUM(H8)</f>
        <v>0</v>
      </c>
      <c r="I9" s="222">
        <f t="shared" si="0"/>
        <v>0</v>
      </c>
      <c r="J9" s="222">
        <f t="shared" si="0"/>
        <v>0</v>
      </c>
      <c r="K9" s="118"/>
    </row>
  </sheetData>
  <mergeCells count="12">
    <mergeCell ref="A9:F9"/>
    <mergeCell ref="G5:J5"/>
    <mergeCell ref="K5:K7"/>
    <mergeCell ref="C5:C7"/>
    <mergeCell ref="A1:K1"/>
    <mergeCell ref="A2:K2"/>
    <mergeCell ref="A3:K3"/>
    <mergeCell ref="A5:A7"/>
    <mergeCell ref="B5:B7"/>
    <mergeCell ref="D5:D7"/>
    <mergeCell ref="E5:E7"/>
    <mergeCell ref="F5:F6"/>
  </mergeCells>
  <pageMargins left="0.70866141732283472" right="0.70866141732283472" top="0.74803149606299213" bottom="0.74803149606299213" header="0.31496062992125984" footer="0.31496062992125984"/>
  <pageSetup paperSize="9" firstPageNumber="155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19" workbookViewId="0">
      <selection activeCell="B17" sqref="B17"/>
    </sheetView>
  </sheetViews>
  <sheetFormatPr defaultColWidth="10" defaultRowHeight="18.75" x14ac:dyDescent="0.4"/>
  <cols>
    <col min="1" max="1" width="3.5" style="55" customWidth="1"/>
    <col min="2" max="3" width="15.375" style="31" customWidth="1"/>
    <col min="4" max="4" width="14.375" style="31" customWidth="1"/>
    <col min="5" max="5" width="8.25" style="56" customWidth="1"/>
    <col min="6" max="6" width="8.25" style="57" customWidth="1"/>
    <col min="7" max="7" width="8.25" style="31" customWidth="1"/>
    <col min="8" max="9" width="8.75" style="31" customWidth="1"/>
    <col min="10" max="10" width="10.625" style="31" customWidth="1"/>
    <col min="11" max="11" width="10.75" style="31" customWidth="1"/>
    <col min="12" max="12" width="9.25" style="55" customWidth="1"/>
    <col min="13" max="13" width="9.25" style="31" customWidth="1"/>
    <col min="14" max="16384" width="10" style="31"/>
  </cols>
  <sheetData>
    <row r="1" spans="1:13" ht="20.25" x14ac:dyDescent="0.4">
      <c r="A1" s="452" t="s">
        <v>168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3" ht="20.25" x14ac:dyDescent="0.4">
      <c r="A2" s="452" t="s">
        <v>2143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3" ht="20.25" x14ac:dyDescent="0.4">
      <c r="A3" s="452" t="s">
        <v>1925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3" ht="20.25" x14ac:dyDescent="0.4">
      <c r="A4" s="452" t="s">
        <v>169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3" ht="20.25" x14ac:dyDescent="0.4">
      <c r="A5" s="1" t="s">
        <v>1896</v>
      </c>
      <c r="B5" s="251"/>
      <c r="C5" s="251"/>
      <c r="D5" s="251"/>
      <c r="E5" s="9"/>
      <c r="F5" s="256"/>
      <c r="G5" s="251"/>
      <c r="H5" s="251"/>
      <c r="I5" s="251"/>
      <c r="J5" s="251"/>
      <c r="K5" s="251"/>
      <c r="L5" s="2"/>
    </row>
    <row r="6" spans="1:13" ht="20.25" x14ac:dyDescent="0.4">
      <c r="A6" s="2"/>
      <c r="B6" s="3"/>
      <c r="C6" s="3" t="s">
        <v>1895</v>
      </c>
      <c r="D6" s="251"/>
      <c r="E6" s="9"/>
      <c r="F6" s="256"/>
      <c r="G6" s="251"/>
      <c r="H6" s="251"/>
      <c r="I6" s="251"/>
      <c r="J6" s="251"/>
      <c r="K6" s="251"/>
      <c r="L6" s="2"/>
    </row>
    <row r="7" spans="1:13" x14ac:dyDescent="0.4">
      <c r="A7" s="4" t="s">
        <v>1897</v>
      </c>
      <c r="B7" s="4"/>
      <c r="C7" s="4"/>
      <c r="D7" s="4"/>
      <c r="E7" s="10"/>
      <c r="F7" s="35"/>
      <c r="G7" s="4"/>
      <c r="H7" s="4"/>
      <c r="I7" s="4"/>
      <c r="J7" s="4"/>
      <c r="K7" s="4"/>
      <c r="L7" s="4"/>
    </row>
    <row r="8" spans="1:13" x14ac:dyDescent="0.4">
      <c r="A8" s="4" t="s">
        <v>1898</v>
      </c>
      <c r="B8" s="5"/>
      <c r="C8" s="5"/>
      <c r="D8" s="5"/>
      <c r="E8" s="11"/>
      <c r="F8" s="36"/>
      <c r="G8" s="5"/>
      <c r="H8" s="5"/>
      <c r="I8" s="5"/>
      <c r="J8" s="5"/>
      <c r="K8" s="5"/>
      <c r="L8" s="5"/>
    </row>
    <row r="9" spans="1:13" ht="20.25" x14ac:dyDescent="0.4">
      <c r="A9" s="6"/>
      <c r="B9" s="119" t="s">
        <v>1915</v>
      </c>
      <c r="C9" s="7"/>
      <c r="D9" s="7"/>
      <c r="E9" s="12"/>
      <c r="F9" s="37"/>
      <c r="G9" s="7"/>
      <c r="H9" s="7"/>
      <c r="I9" s="7"/>
      <c r="J9" s="7"/>
      <c r="K9" s="7"/>
      <c r="L9" s="8"/>
    </row>
    <row r="10" spans="1:13" x14ac:dyDescent="0.4">
      <c r="A10" s="453" t="s">
        <v>4</v>
      </c>
      <c r="B10" s="453" t="s">
        <v>843</v>
      </c>
      <c r="C10" s="453" t="s">
        <v>5</v>
      </c>
      <c r="D10" s="252" t="s">
        <v>6</v>
      </c>
      <c r="E10" s="456" t="s">
        <v>1476</v>
      </c>
      <c r="F10" s="456"/>
      <c r="G10" s="456"/>
      <c r="H10" s="456"/>
      <c r="I10" s="456"/>
      <c r="J10" s="252" t="s">
        <v>845</v>
      </c>
      <c r="K10" s="453" t="s">
        <v>9</v>
      </c>
      <c r="L10" s="453" t="s">
        <v>1888</v>
      </c>
      <c r="M10" s="453" t="s">
        <v>1990</v>
      </c>
    </row>
    <row r="11" spans="1:13" x14ac:dyDescent="0.4">
      <c r="A11" s="454"/>
      <c r="B11" s="454"/>
      <c r="C11" s="454"/>
      <c r="D11" s="253" t="s">
        <v>7</v>
      </c>
      <c r="E11" s="43">
        <v>2561</v>
      </c>
      <c r="F11" s="44">
        <v>2562</v>
      </c>
      <c r="G11" s="45">
        <v>2563</v>
      </c>
      <c r="H11" s="45">
        <v>2564</v>
      </c>
      <c r="I11" s="45">
        <v>2565</v>
      </c>
      <c r="J11" s="46" t="s">
        <v>844</v>
      </c>
      <c r="K11" s="454"/>
      <c r="L11" s="454"/>
      <c r="M11" s="454"/>
    </row>
    <row r="12" spans="1:13" x14ac:dyDescent="0.4">
      <c r="A12" s="455"/>
      <c r="B12" s="455"/>
      <c r="C12" s="455"/>
      <c r="D12" s="254"/>
      <c r="E12" s="47" t="s">
        <v>849</v>
      </c>
      <c r="F12" s="47" t="s">
        <v>849</v>
      </c>
      <c r="G12" s="48" t="s">
        <v>849</v>
      </c>
      <c r="H12" s="48" t="s">
        <v>849</v>
      </c>
      <c r="I12" s="48" t="s">
        <v>849</v>
      </c>
      <c r="J12" s="48"/>
      <c r="K12" s="455"/>
      <c r="L12" s="455"/>
      <c r="M12" s="455"/>
    </row>
    <row r="13" spans="1:13" s="39" customFormat="1" ht="148.5" x14ac:dyDescent="0.25">
      <c r="A13" s="169">
        <v>1</v>
      </c>
      <c r="B13" s="173" t="s">
        <v>1982</v>
      </c>
      <c r="C13" s="173" t="s">
        <v>1995</v>
      </c>
      <c r="D13" s="173" t="s">
        <v>2196</v>
      </c>
      <c r="E13" s="71" t="s">
        <v>11</v>
      </c>
      <c r="F13" s="72" t="s">
        <v>11</v>
      </c>
      <c r="G13" s="71" t="s">
        <v>11</v>
      </c>
      <c r="H13" s="71">
        <v>500000</v>
      </c>
      <c r="I13" s="71">
        <v>500000</v>
      </c>
      <c r="J13" s="30" t="s">
        <v>1983</v>
      </c>
      <c r="K13" s="169" t="s">
        <v>1984</v>
      </c>
      <c r="L13" s="169" t="s">
        <v>1</v>
      </c>
      <c r="M13" s="169" t="s">
        <v>1991</v>
      </c>
    </row>
    <row r="14" spans="1:13" s="39" customFormat="1" ht="99" x14ac:dyDescent="0.25">
      <c r="A14" s="27">
        <v>2</v>
      </c>
      <c r="B14" s="28" t="s">
        <v>2144</v>
      </c>
      <c r="C14" s="28" t="s">
        <v>1995</v>
      </c>
      <c r="D14" s="28" t="s">
        <v>2145</v>
      </c>
      <c r="E14" s="58" t="s">
        <v>11</v>
      </c>
      <c r="F14" s="68" t="s">
        <v>11</v>
      </c>
      <c r="G14" s="58" t="s">
        <v>11</v>
      </c>
      <c r="H14" s="58">
        <v>300000</v>
      </c>
      <c r="I14" s="58">
        <v>300000</v>
      </c>
      <c r="J14" s="30" t="s">
        <v>1983</v>
      </c>
      <c r="K14" s="30" t="s">
        <v>1984</v>
      </c>
      <c r="L14" s="30" t="s">
        <v>1</v>
      </c>
      <c r="M14" s="30" t="s">
        <v>1991</v>
      </c>
    </row>
    <row r="15" spans="1:13" s="39" customFormat="1" ht="132" x14ac:dyDescent="0.25">
      <c r="A15" s="169">
        <v>3</v>
      </c>
      <c r="B15" s="28" t="s">
        <v>2146</v>
      </c>
      <c r="C15" s="28" t="s">
        <v>1995</v>
      </c>
      <c r="D15" s="28" t="s">
        <v>2147</v>
      </c>
      <c r="E15" s="58" t="s">
        <v>11</v>
      </c>
      <c r="F15" s="68" t="s">
        <v>11</v>
      </c>
      <c r="G15" s="58" t="s">
        <v>11</v>
      </c>
      <c r="H15" s="257">
        <v>1500000</v>
      </c>
      <c r="I15" s="257">
        <v>1500000</v>
      </c>
      <c r="J15" s="30" t="s">
        <v>1983</v>
      </c>
      <c r="K15" s="30" t="s">
        <v>1984</v>
      </c>
      <c r="L15" s="30" t="s">
        <v>1</v>
      </c>
      <c r="M15" s="30" t="s">
        <v>1991</v>
      </c>
    </row>
    <row r="16" spans="1:13" ht="132" x14ac:dyDescent="0.4">
      <c r="A16" s="27">
        <v>4</v>
      </c>
      <c r="B16" s="28" t="s">
        <v>2148</v>
      </c>
      <c r="C16" s="28" t="s">
        <v>1995</v>
      </c>
      <c r="D16" s="28" t="s">
        <v>2149</v>
      </c>
      <c r="E16" s="58" t="s">
        <v>11</v>
      </c>
      <c r="F16" s="68" t="s">
        <v>11</v>
      </c>
      <c r="G16" s="58" t="s">
        <v>11</v>
      </c>
      <c r="H16" s="257">
        <v>1000000</v>
      </c>
      <c r="I16" s="257">
        <v>1000000</v>
      </c>
      <c r="J16" s="30" t="s">
        <v>1983</v>
      </c>
      <c r="K16" s="30" t="s">
        <v>1984</v>
      </c>
      <c r="L16" s="30" t="s">
        <v>1</v>
      </c>
      <c r="M16" s="30" t="s">
        <v>1991</v>
      </c>
    </row>
    <row r="17" spans="1:13" ht="132" x14ac:dyDescent="0.4">
      <c r="A17" s="169">
        <v>5</v>
      </c>
      <c r="B17" s="28" t="s">
        <v>2150</v>
      </c>
      <c r="C17" s="28" t="s">
        <v>1986</v>
      </c>
      <c r="D17" s="28" t="s">
        <v>2151</v>
      </c>
      <c r="E17" s="58" t="s">
        <v>11</v>
      </c>
      <c r="F17" s="68" t="s">
        <v>11</v>
      </c>
      <c r="G17" s="58" t="s">
        <v>11</v>
      </c>
      <c r="H17" s="58">
        <v>417000</v>
      </c>
      <c r="I17" s="58">
        <v>417000</v>
      </c>
      <c r="J17" s="30" t="s">
        <v>1989</v>
      </c>
      <c r="K17" s="30" t="s">
        <v>952</v>
      </c>
      <c r="L17" s="30" t="s">
        <v>1</v>
      </c>
      <c r="M17" s="30" t="s">
        <v>1991</v>
      </c>
    </row>
    <row r="18" spans="1:13" ht="132" x14ac:dyDescent="0.4">
      <c r="A18" s="27">
        <v>6</v>
      </c>
      <c r="B18" s="28" t="s">
        <v>2152</v>
      </c>
      <c r="C18" s="28" t="s">
        <v>2154</v>
      </c>
      <c r="D18" s="28" t="s">
        <v>2153</v>
      </c>
      <c r="E18" s="58" t="s">
        <v>11</v>
      </c>
      <c r="F18" s="68" t="s">
        <v>11</v>
      </c>
      <c r="G18" s="58" t="s">
        <v>11</v>
      </c>
      <c r="H18" s="58">
        <v>2400000</v>
      </c>
      <c r="I18" s="58">
        <v>2400000</v>
      </c>
      <c r="J18" s="30" t="s">
        <v>2155</v>
      </c>
      <c r="K18" s="30" t="s">
        <v>2156</v>
      </c>
      <c r="L18" s="30" t="s">
        <v>1</v>
      </c>
      <c r="M18" s="30" t="s">
        <v>1991</v>
      </c>
    </row>
    <row r="19" spans="1:13" ht="280.5" x14ac:dyDescent="0.4">
      <c r="A19" s="169">
        <v>7</v>
      </c>
      <c r="B19" s="258" t="s">
        <v>2157</v>
      </c>
      <c r="C19" s="28" t="s">
        <v>2158</v>
      </c>
      <c r="D19" s="28" t="s">
        <v>2159</v>
      </c>
      <c r="E19" s="58" t="s">
        <v>11</v>
      </c>
      <c r="F19" s="68" t="s">
        <v>11</v>
      </c>
      <c r="G19" s="58" t="s">
        <v>11</v>
      </c>
      <c r="H19" s="58">
        <v>1400000</v>
      </c>
      <c r="I19" s="58">
        <v>1400000</v>
      </c>
      <c r="J19" s="30" t="s">
        <v>1983</v>
      </c>
      <c r="K19" s="30" t="s">
        <v>2160</v>
      </c>
      <c r="L19" s="30" t="s">
        <v>1</v>
      </c>
      <c r="M19" s="30" t="s">
        <v>1991</v>
      </c>
    </row>
    <row r="20" spans="1:13" ht="32.25" customHeight="1" x14ac:dyDescent="0.4">
      <c r="A20" s="574" t="s">
        <v>2197</v>
      </c>
      <c r="B20" s="574"/>
      <c r="C20" s="574"/>
      <c r="D20" s="574"/>
      <c r="E20" s="259">
        <f>SUM(E14:E18)</f>
        <v>0</v>
      </c>
      <c r="F20" s="260"/>
      <c r="G20" s="261"/>
      <c r="H20" s="262">
        <f>SUM(H14:H19)</f>
        <v>7017000</v>
      </c>
      <c r="I20" s="262">
        <f>SUM(I14:I19)</f>
        <v>7017000</v>
      </c>
      <c r="J20" s="261"/>
      <c r="K20" s="261"/>
      <c r="L20" s="255"/>
      <c r="M20" s="261"/>
    </row>
  </sheetData>
  <mergeCells count="12">
    <mergeCell ref="L10:L12"/>
    <mergeCell ref="M10:M12"/>
    <mergeCell ref="A20:D20"/>
    <mergeCell ref="A1:L1"/>
    <mergeCell ref="A2:L2"/>
    <mergeCell ref="A3:L3"/>
    <mergeCell ref="A4:L4"/>
    <mergeCell ref="A10:A12"/>
    <mergeCell ref="B10:B12"/>
    <mergeCell ref="C10:C12"/>
    <mergeCell ref="E10:I10"/>
    <mergeCell ref="K10:K12"/>
  </mergeCells>
  <pageMargins left="0.39370078740157483" right="0.27559055118110237" top="0.55118110236220474" bottom="0.51181102362204722" header="0.31496062992125984" footer="0.31496062992125984"/>
  <pageSetup paperSize="9" orientation="landscape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7" sqref="A7"/>
    </sheetView>
  </sheetViews>
  <sheetFormatPr defaultColWidth="10" defaultRowHeight="16.5" x14ac:dyDescent="0.25"/>
  <cols>
    <col min="1" max="1" width="3.375" style="39" customWidth="1"/>
    <col min="2" max="2" width="20.5" style="39" customWidth="1"/>
    <col min="3" max="3" width="18.25" style="39" customWidth="1"/>
    <col min="4" max="4" width="20.625" style="39" customWidth="1"/>
    <col min="5" max="5" width="8.25" style="39" customWidth="1"/>
    <col min="6" max="6" width="8.25" style="40" customWidth="1"/>
    <col min="7" max="9" width="8.25" style="39" customWidth="1"/>
    <col min="10" max="10" width="10.75" style="39" customWidth="1"/>
    <col min="11" max="11" width="11.5" style="39" customWidth="1"/>
    <col min="12" max="12" width="8.875" style="39" customWidth="1"/>
    <col min="13" max="16384" width="10" style="39"/>
  </cols>
  <sheetData>
    <row r="1" spans="1:14" s="7" customFormat="1" ht="18.75" x14ac:dyDescent="0.3">
      <c r="A1" s="452" t="s">
        <v>168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4" s="7" customFormat="1" ht="18.75" x14ac:dyDescent="0.3">
      <c r="A2" s="452" t="s">
        <v>1886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14"/>
      <c r="N2" s="14"/>
    </row>
    <row r="3" spans="1:14" s="7" customFormat="1" ht="18.75" x14ac:dyDescent="0.3">
      <c r="A3" s="452" t="s">
        <v>1887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14"/>
      <c r="N3" s="14"/>
    </row>
    <row r="4" spans="1:14" s="7" customFormat="1" ht="18.75" x14ac:dyDescent="0.3">
      <c r="A4" s="452" t="s">
        <v>169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32"/>
      <c r="N4" s="2"/>
    </row>
    <row r="5" spans="1:14" s="7" customFormat="1" ht="21" customHeight="1" x14ac:dyDescent="0.3">
      <c r="A5" s="1" t="s">
        <v>1903</v>
      </c>
      <c r="B5" s="32"/>
      <c r="C5" s="32"/>
      <c r="D5" s="32"/>
      <c r="E5" s="32"/>
      <c r="F5" s="34"/>
      <c r="G5" s="32"/>
      <c r="H5" s="32"/>
      <c r="I5" s="264"/>
      <c r="J5" s="32"/>
      <c r="K5" s="32"/>
      <c r="L5" s="32"/>
    </row>
    <row r="6" spans="1:14" s="7" customFormat="1" ht="18.75" x14ac:dyDescent="0.3">
      <c r="A6" s="4" t="s">
        <v>1904</v>
      </c>
      <c r="B6" s="4"/>
      <c r="C6" s="4"/>
      <c r="D6" s="4"/>
      <c r="E6" s="4"/>
      <c r="F6" s="35"/>
      <c r="G6" s="4"/>
      <c r="H6" s="4"/>
      <c r="I6" s="4"/>
      <c r="J6" s="4"/>
      <c r="K6" s="4"/>
      <c r="L6" s="4"/>
    </row>
    <row r="7" spans="1:14" s="7" customFormat="1" ht="18.75" x14ac:dyDescent="0.3">
      <c r="A7" s="13" t="s">
        <v>1916</v>
      </c>
      <c r="F7" s="37"/>
    </row>
    <row r="8" spans="1:14" s="7" customFormat="1" ht="18.75" x14ac:dyDescent="0.3">
      <c r="A8" s="75"/>
      <c r="B8" s="75" t="s">
        <v>1917</v>
      </c>
      <c r="F8" s="37"/>
    </row>
    <row r="9" spans="1:14" ht="16.5" customHeight="1" x14ac:dyDescent="0.25">
      <c r="A9" s="474" t="s">
        <v>4</v>
      </c>
      <c r="B9" s="474" t="s">
        <v>843</v>
      </c>
      <c r="C9" s="506" t="s">
        <v>5</v>
      </c>
      <c r="D9" s="302" t="s">
        <v>6</v>
      </c>
      <c r="E9" s="474" t="s">
        <v>1476</v>
      </c>
      <c r="F9" s="474"/>
      <c r="G9" s="474"/>
      <c r="H9" s="474"/>
      <c r="I9" s="474"/>
      <c r="J9" s="302" t="s">
        <v>845</v>
      </c>
      <c r="K9" s="507" t="s">
        <v>9</v>
      </c>
      <c r="L9" s="474" t="s">
        <v>1888</v>
      </c>
    </row>
    <row r="10" spans="1:14" x14ac:dyDescent="0.25">
      <c r="A10" s="474"/>
      <c r="B10" s="474"/>
      <c r="C10" s="506"/>
      <c r="D10" s="303" t="s">
        <v>7</v>
      </c>
      <c r="E10" s="414">
        <v>2561</v>
      </c>
      <c r="F10" s="414">
        <v>2562</v>
      </c>
      <c r="G10" s="414">
        <v>2563</v>
      </c>
      <c r="H10" s="414">
        <v>2564</v>
      </c>
      <c r="I10" s="414">
        <v>2565</v>
      </c>
      <c r="J10" s="307" t="s">
        <v>844</v>
      </c>
      <c r="K10" s="507"/>
      <c r="L10" s="474"/>
    </row>
    <row r="11" spans="1:14" x14ac:dyDescent="0.25">
      <c r="A11" s="474"/>
      <c r="B11" s="474"/>
      <c r="C11" s="506"/>
      <c r="D11" s="308"/>
      <c r="E11" s="415" t="s">
        <v>849</v>
      </c>
      <c r="F11" s="415" t="s">
        <v>849</v>
      </c>
      <c r="G11" s="415" t="s">
        <v>849</v>
      </c>
      <c r="H11" s="415" t="s">
        <v>849</v>
      </c>
      <c r="I11" s="415" t="s">
        <v>849</v>
      </c>
      <c r="J11" s="311"/>
      <c r="K11" s="507"/>
      <c r="L11" s="474"/>
    </row>
    <row r="12" spans="1:14" ht="78.75" x14ac:dyDescent="0.25">
      <c r="A12" s="312">
        <v>1</v>
      </c>
      <c r="B12" s="281" t="s">
        <v>419</v>
      </c>
      <c r="C12" s="281" t="s">
        <v>424</v>
      </c>
      <c r="D12" s="346" t="s">
        <v>420</v>
      </c>
      <c r="E12" s="320">
        <v>50000</v>
      </c>
      <c r="F12" s="416">
        <v>50000</v>
      </c>
      <c r="G12" s="320">
        <v>50000</v>
      </c>
      <c r="H12" s="320">
        <v>50000</v>
      </c>
      <c r="I12" s="320">
        <v>50000</v>
      </c>
      <c r="J12" s="376" t="s">
        <v>1104</v>
      </c>
      <c r="K12" s="417" t="s">
        <v>1105</v>
      </c>
      <c r="L12" s="312" t="s">
        <v>421</v>
      </c>
    </row>
    <row r="13" spans="1:14" ht="78.75" x14ac:dyDescent="0.25">
      <c r="A13" s="312">
        <v>2</v>
      </c>
      <c r="B13" s="281" t="s">
        <v>1470</v>
      </c>
      <c r="C13" s="281" t="s">
        <v>424</v>
      </c>
      <c r="D13" s="346" t="s">
        <v>1471</v>
      </c>
      <c r="E13" s="320">
        <v>50000</v>
      </c>
      <c r="F13" s="416">
        <v>50000</v>
      </c>
      <c r="G13" s="320">
        <v>50000</v>
      </c>
      <c r="H13" s="320">
        <v>50000</v>
      </c>
      <c r="I13" s="320">
        <v>50000</v>
      </c>
      <c r="J13" s="376" t="s">
        <v>1104</v>
      </c>
      <c r="K13" s="417" t="s">
        <v>1105</v>
      </c>
      <c r="L13" s="312" t="s">
        <v>421</v>
      </c>
    </row>
    <row r="14" spans="1:14" ht="78.75" x14ac:dyDescent="0.25">
      <c r="A14" s="312">
        <v>3</v>
      </c>
      <c r="B14" s="281" t="s">
        <v>1106</v>
      </c>
      <c r="C14" s="281" t="s">
        <v>1107</v>
      </c>
      <c r="D14" s="281" t="s">
        <v>1108</v>
      </c>
      <c r="E14" s="318">
        <v>20000</v>
      </c>
      <c r="F14" s="319">
        <v>20000</v>
      </c>
      <c r="G14" s="318">
        <v>20000</v>
      </c>
      <c r="H14" s="318">
        <v>20000</v>
      </c>
      <c r="I14" s="318">
        <v>20000</v>
      </c>
      <c r="J14" s="391" t="s">
        <v>1104</v>
      </c>
      <c r="K14" s="417" t="s">
        <v>423</v>
      </c>
      <c r="L14" s="312" t="s">
        <v>421</v>
      </c>
    </row>
    <row r="15" spans="1:14" ht="78.75" x14ac:dyDescent="0.25">
      <c r="A15" s="312">
        <v>4</v>
      </c>
      <c r="B15" s="281" t="s">
        <v>1811</v>
      </c>
      <c r="C15" s="281" t="s">
        <v>1812</v>
      </c>
      <c r="D15" s="281" t="s">
        <v>1813</v>
      </c>
      <c r="E15" s="318" t="s">
        <v>11</v>
      </c>
      <c r="F15" s="319"/>
      <c r="G15" s="318">
        <v>6500</v>
      </c>
      <c r="H15" s="318">
        <v>6500</v>
      </c>
      <c r="I15" s="318">
        <v>6500</v>
      </c>
      <c r="J15" s="391" t="s">
        <v>1104</v>
      </c>
      <c r="K15" s="417" t="s">
        <v>423</v>
      </c>
      <c r="L15" s="312" t="s">
        <v>421</v>
      </c>
    </row>
    <row r="16" spans="1:14" ht="63" x14ac:dyDescent="0.25">
      <c r="A16" s="312">
        <v>5</v>
      </c>
      <c r="B16" s="281" t="s">
        <v>2079</v>
      </c>
      <c r="C16" s="281" t="s">
        <v>1109</v>
      </c>
      <c r="D16" s="281" t="s">
        <v>2080</v>
      </c>
      <c r="E16" s="313" t="s">
        <v>11</v>
      </c>
      <c r="F16" s="314"/>
      <c r="G16" s="313">
        <v>30000</v>
      </c>
      <c r="H16" s="313">
        <v>30000</v>
      </c>
      <c r="I16" s="313">
        <v>30000</v>
      </c>
      <c r="J16" s="391" t="s">
        <v>1104</v>
      </c>
      <c r="K16" s="312" t="s">
        <v>1110</v>
      </c>
      <c r="L16" s="312" t="s">
        <v>178</v>
      </c>
    </row>
    <row r="17" spans="1:12" ht="47.25" x14ac:dyDescent="0.25">
      <c r="A17" s="312">
        <v>6</v>
      </c>
      <c r="B17" s="281" t="s">
        <v>1467</v>
      </c>
      <c r="C17" s="281" t="s">
        <v>1468</v>
      </c>
      <c r="D17" s="281" t="s">
        <v>1469</v>
      </c>
      <c r="E17" s="318" t="s">
        <v>11</v>
      </c>
      <c r="F17" s="318" t="s">
        <v>11</v>
      </c>
      <c r="G17" s="318">
        <v>5000</v>
      </c>
      <c r="H17" s="318">
        <v>5000</v>
      </c>
      <c r="I17" s="318">
        <v>5000</v>
      </c>
      <c r="J17" s="417" t="s">
        <v>1120</v>
      </c>
      <c r="K17" s="417" t="s">
        <v>1133</v>
      </c>
      <c r="L17" s="417" t="s">
        <v>178</v>
      </c>
    </row>
    <row r="18" spans="1:12" ht="47.25" x14ac:dyDescent="0.25">
      <c r="A18" s="312">
        <v>7</v>
      </c>
      <c r="B18" s="281" t="s">
        <v>1127</v>
      </c>
      <c r="C18" s="281" t="s">
        <v>1128</v>
      </c>
      <c r="D18" s="281" t="s">
        <v>1129</v>
      </c>
      <c r="E18" s="318">
        <v>20000</v>
      </c>
      <c r="F18" s="318">
        <v>20000</v>
      </c>
      <c r="G18" s="318">
        <v>20000</v>
      </c>
      <c r="H18" s="318">
        <v>20000</v>
      </c>
      <c r="I18" s="318">
        <v>20000</v>
      </c>
      <c r="J18" s="417" t="s">
        <v>1120</v>
      </c>
      <c r="K18" s="417" t="s">
        <v>1820</v>
      </c>
      <c r="L18" s="417" t="s">
        <v>178</v>
      </c>
    </row>
    <row r="19" spans="1:12" ht="63" x14ac:dyDescent="0.25">
      <c r="A19" s="312">
        <v>8</v>
      </c>
      <c r="B19" s="281" t="s">
        <v>1817</v>
      </c>
      <c r="C19" s="281" t="s">
        <v>1818</v>
      </c>
      <c r="D19" s="281" t="s">
        <v>1819</v>
      </c>
      <c r="E19" s="298"/>
      <c r="F19" s="318" t="s">
        <v>11</v>
      </c>
      <c r="G19" s="313">
        <v>6000</v>
      </c>
      <c r="H19" s="313">
        <v>6000</v>
      </c>
      <c r="I19" s="313">
        <v>6000</v>
      </c>
      <c r="J19" s="417" t="s">
        <v>1120</v>
      </c>
      <c r="K19" s="417" t="s">
        <v>1821</v>
      </c>
      <c r="L19" s="417" t="s">
        <v>178</v>
      </c>
    </row>
    <row r="20" spans="1:12" ht="47.25" x14ac:dyDescent="0.25">
      <c r="A20" s="312">
        <v>9</v>
      </c>
      <c r="B20" s="281" t="s">
        <v>1814</v>
      </c>
      <c r="C20" s="281" t="s">
        <v>1815</v>
      </c>
      <c r="D20" s="281" t="s">
        <v>1816</v>
      </c>
      <c r="E20" s="318">
        <v>10000</v>
      </c>
      <c r="F20" s="319"/>
      <c r="G20" s="313"/>
      <c r="H20" s="313"/>
      <c r="I20" s="313"/>
      <c r="J20" s="417" t="s">
        <v>1120</v>
      </c>
      <c r="K20" s="417" t="s">
        <v>1133</v>
      </c>
      <c r="L20" s="417" t="s">
        <v>178</v>
      </c>
    </row>
    <row r="21" spans="1:12" ht="47.25" x14ac:dyDescent="0.25">
      <c r="A21" s="312">
        <v>10</v>
      </c>
      <c r="B21" s="281" t="s">
        <v>1130</v>
      </c>
      <c r="C21" s="281" t="s">
        <v>1131</v>
      </c>
      <c r="D21" s="281" t="s">
        <v>1132</v>
      </c>
      <c r="E21" s="318">
        <v>30000</v>
      </c>
      <c r="F21" s="319"/>
      <c r="G21" s="313"/>
      <c r="H21" s="313"/>
      <c r="I21" s="313"/>
      <c r="J21" s="417" t="s">
        <v>1120</v>
      </c>
      <c r="K21" s="417" t="s">
        <v>1133</v>
      </c>
      <c r="L21" s="417" t="s">
        <v>178</v>
      </c>
    </row>
    <row r="22" spans="1:12" ht="47.25" x14ac:dyDescent="0.25">
      <c r="A22" s="312">
        <v>11</v>
      </c>
      <c r="B22" s="281" t="s">
        <v>1134</v>
      </c>
      <c r="C22" s="281" t="s">
        <v>1135</v>
      </c>
      <c r="D22" s="281" t="s">
        <v>1136</v>
      </c>
      <c r="E22" s="313" t="s">
        <v>11</v>
      </c>
      <c r="F22" s="314"/>
      <c r="G22" s="313">
        <v>10000</v>
      </c>
      <c r="H22" s="313">
        <v>10000</v>
      </c>
      <c r="I22" s="313"/>
      <c r="J22" s="417" t="s">
        <v>1120</v>
      </c>
      <c r="K22" s="417" t="s">
        <v>1133</v>
      </c>
      <c r="L22" s="417" t="s">
        <v>178</v>
      </c>
    </row>
    <row r="23" spans="1:12" ht="47.25" x14ac:dyDescent="0.25">
      <c r="A23" s="312">
        <v>12</v>
      </c>
      <c r="B23" s="281" t="s">
        <v>1880</v>
      </c>
      <c r="C23" s="281" t="s">
        <v>1131</v>
      </c>
      <c r="D23" s="281" t="s">
        <v>1881</v>
      </c>
      <c r="E23" s="313">
        <v>80000</v>
      </c>
      <c r="F23" s="314"/>
      <c r="G23" s="313"/>
      <c r="H23" s="313"/>
      <c r="I23" s="313"/>
      <c r="J23" s="417" t="s">
        <v>1120</v>
      </c>
      <c r="K23" s="417" t="s">
        <v>1133</v>
      </c>
      <c r="L23" s="417"/>
    </row>
    <row r="24" spans="1:12" ht="47.25" x14ac:dyDescent="0.25">
      <c r="A24" s="312">
        <v>13</v>
      </c>
      <c r="B24" s="281" t="s">
        <v>444</v>
      </c>
      <c r="C24" s="281" t="s">
        <v>445</v>
      </c>
      <c r="D24" s="281" t="s">
        <v>446</v>
      </c>
      <c r="E24" s="318">
        <v>20000</v>
      </c>
      <c r="F24" s="319"/>
      <c r="G24" s="313" t="s">
        <v>11</v>
      </c>
      <c r="H24" s="313" t="s">
        <v>11</v>
      </c>
      <c r="I24" s="313"/>
      <c r="J24" s="417" t="s">
        <v>1120</v>
      </c>
      <c r="K24" s="417" t="s">
        <v>447</v>
      </c>
      <c r="L24" s="417" t="s">
        <v>178</v>
      </c>
    </row>
    <row r="25" spans="1:12" ht="47.25" x14ac:dyDescent="0.25">
      <c r="A25" s="312">
        <v>14</v>
      </c>
      <c r="B25" s="281" t="s">
        <v>453</v>
      </c>
      <c r="C25" s="281" t="s">
        <v>445</v>
      </c>
      <c r="D25" s="281" t="s">
        <v>450</v>
      </c>
      <c r="E25" s="318">
        <v>20000</v>
      </c>
      <c r="F25" s="319"/>
      <c r="G25" s="313" t="s">
        <v>11</v>
      </c>
      <c r="H25" s="313" t="s">
        <v>11</v>
      </c>
      <c r="I25" s="313"/>
      <c r="J25" s="417" t="s">
        <v>1120</v>
      </c>
      <c r="K25" s="417" t="s">
        <v>447</v>
      </c>
      <c r="L25" s="417" t="s">
        <v>178</v>
      </c>
    </row>
    <row r="26" spans="1:12" ht="47.25" x14ac:dyDescent="0.25">
      <c r="A26" s="312">
        <v>15</v>
      </c>
      <c r="B26" s="281" t="s">
        <v>451</v>
      </c>
      <c r="C26" s="281" t="s">
        <v>448</v>
      </c>
      <c r="D26" s="281" t="s">
        <v>449</v>
      </c>
      <c r="E26" s="318"/>
      <c r="F26" s="313">
        <v>30000</v>
      </c>
      <c r="G26" s="386"/>
      <c r="H26" s="313"/>
      <c r="I26" s="313"/>
      <c r="J26" s="417" t="s">
        <v>1113</v>
      </c>
      <c r="K26" s="417" t="s">
        <v>1114</v>
      </c>
      <c r="L26" s="417" t="s">
        <v>1</v>
      </c>
    </row>
    <row r="27" spans="1:12" ht="47.25" x14ac:dyDescent="0.25">
      <c r="A27" s="312">
        <v>16</v>
      </c>
      <c r="B27" s="281" t="s">
        <v>1137</v>
      </c>
      <c r="C27" s="281" t="s">
        <v>445</v>
      </c>
      <c r="D27" s="281" t="s">
        <v>1138</v>
      </c>
      <c r="E27" s="313"/>
      <c r="F27" s="313">
        <v>50000</v>
      </c>
      <c r="G27" s="386"/>
      <c r="H27" s="313"/>
      <c r="I27" s="313"/>
      <c r="J27" s="417" t="s">
        <v>1120</v>
      </c>
      <c r="K27" s="417" t="s">
        <v>447</v>
      </c>
      <c r="L27" s="417" t="s">
        <v>178</v>
      </c>
    </row>
    <row r="28" spans="1:12" ht="47.25" x14ac:dyDescent="0.25">
      <c r="A28" s="312">
        <v>17</v>
      </c>
      <c r="B28" s="281" t="s">
        <v>454</v>
      </c>
      <c r="C28" s="281" t="s">
        <v>445</v>
      </c>
      <c r="D28" s="281" t="s">
        <v>452</v>
      </c>
      <c r="E28" s="318"/>
      <c r="F28" s="313">
        <v>20000</v>
      </c>
      <c r="G28" s="386"/>
      <c r="H28" s="313"/>
      <c r="I28" s="313"/>
      <c r="J28" s="417" t="s">
        <v>1120</v>
      </c>
      <c r="K28" s="417" t="s">
        <v>447</v>
      </c>
      <c r="L28" s="417" t="s">
        <v>178</v>
      </c>
    </row>
    <row r="29" spans="1:12" ht="37.5" customHeight="1" x14ac:dyDescent="0.25">
      <c r="A29" s="505" t="s">
        <v>1956</v>
      </c>
      <c r="B29" s="505"/>
      <c r="C29" s="505"/>
      <c r="D29" s="505"/>
      <c r="E29" s="178">
        <f>SUM(E12:E28)</f>
        <v>300000</v>
      </c>
      <c r="F29" s="178">
        <f t="shared" ref="F29:I29" si="0">SUM(F12:F28)</f>
        <v>240000</v>
      </c>
      <c r="G29" s="178">
        <f t="shared" si="0"/>
        <v>197500</v>
      </c>
      <c r="H29" s="178">
        <f t="shared" si="0"/>
        <v>197500</v>
      </c>
      <c r="I29" s="178">
        <f t="shared" si="0"/>
        <v>187500</v>
      </c>
      <c r="J29" s="310"/>
      <c r="K29" s="310"/>
      <c r="L29" s="310"/>
    </row>
  </sheetData>
  <mergeCells count="11">
    <mergeCell ref="A29:D29"/>
    <mergeCell ref="A1:L1"/>
    <mergeCell ref="A2:L2"/>
    <mergeCell ref="A3:L3"/>
    <mergeCell ref="A4:L4"/>
    <mergeCell ref="L9:L11"/>
    <mergeCell ref="A9:A11"/>
    <mergeCell ref="B9:B11"/>
    <mergeCell ref="C9:C11"/>
    <mergeCell ref="K9:K11"/>
    <mergeCell ref="E9:I9"/>
  </mergeCells>
  <pageMargins left="3.937007874015748E-2" right="3.937007874015748E-2" top="0.74803149606299213" bottom="0.19685039370078741" header="0.31496062992125984" footer="0.19685039370078741"/>
  <pageSetup paperSize="9" firstPageNumber="92" orientation="landscape" useFirstPageNumber="1" horizontalDpi="4294967293" verticalDpi="0" r:id="rId1"/>
  <headerFooter>
    <oddFooter xml:space="preserve">&amp;C&amp;"TH SarabunIT๙,ธรรมดา"&amp;14 &amp;P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10" workbookViewId="0">
      <selection activeCell="H5" sqref="H5:H13"/>
    </sheetView>
  </sheetViews>
  <sheetFormatPr defaultColWidth="10" defaultRowHeight="16.5" x14ac:dyDescent="0.25"/>
  <cols>
    <col min="1" max="1" width="4.125" style="39" customWidth="1"/>
    <col min="2" max="2" width="17.875" style="39" customWidth="1"/>
    <col min="3" max="3" width="18" style="39" customWidth="1"/>
    <col min="4" max="4" width="16.875" style="39" customWidth="1"/>
    <col min="5" max="5" width="9.5" style="39" customWidth="1"/>
    <col min="6" max="6" width="9.5" style="40" customWidth="1"/>
    <col min="7" max="9" width="9.5" style="39" customWidth="1"/>
    <col min="10" max="10" width="10.75" style="39" customWidth="1"/>
    <col min="11" max="11" width="11" style="39" customWidth="1"/>
    <col min="12" max="12" width="9" style="39" customWidth="1"/>
    <col min="13" max="16384" width="10" style="39"/>
  </cols>
  <sheetData>
    <row r="1" spans="1:12" s="7" customFormat="1" ht="18.75" x14ac:dyDescent="0.3">
      <c r="A1" s="75"/>
      <c r="B1" s="75" t="s">
        <v>1918</v>
      </c>
      <c r="F1" s="37"/>
    </row>
    <row r="2" spans="1:12" ht="16.5" customHeight="1" x14ac:dyDescent="0.25">
      <c r="A2" s="456" t="s">
        <v>4</v>
      </c>
      <c r="B2" s="456" t="s">
        <v>843</v>
      </c>
      <c r="C2" s="511" t="s">
        <v>5</v>
      </c>
      <c r="D2" s="145" t="s">
        <v>6</v>
      </c>
      <c r="E2" s="456" t="s">
        <v>1476</v>
      </c>
      <c r="F2" s="456"/>
      <c r="G2" s="456"/>
      <c r="H2" s="456"/>
      <c r="I2" s="456"/>
      <c r="J2" s="145" t="s">
        <v>845</v>
      </c>
      <c r="K2" s="512" t="s">
        <v>9</v>
      </c>
      <c r="L2" s="456" t="s">
        <v>1888</v>
      </c>
    </row>
    <row r="3" spans="1:12" x14ac:dyDescent="0.25">
      <c r="A3" s="456"/>
      <c r="B3" s="456"/>
      <c r="C3" s="511"/>
      <c r="D3" s="146" t="s">
        <v>7</v>
      </c>
      <c r="E3" s="70">
        <v>2561</v>
      </c>
      <c r="F3" s="70">
        <v>2562</v>
      </c>
      <c r="G3" s="70">
        <v>2563</v>
      </c>
      <c r="H3" s="70">
        <v>2564</v>
      </c>
      <c r="I3" s="70">
        <v>2565</v>
      </c>
      <c r="J3" s="46" t="s">
        <v>844</v>
      </c>
      <c r="K3" s="512"/>
      <c r="L3" s="456"/>
    </row>
    <row r="4" spans="1:12" x14ac:dyDescent="0.25">
      <c r="A4" s="456"/>
      <c r="B4" s="456"/>
      <c r="C4" s="511"/>
      <c r="D4" s="147"/>
      <c r="E4" s="73" t="s">
        <v>849</v>
      </c>
      <c r="F4" s="73" t="s">
        <v>849</v>
      </c>
      <c r="G4" s="73" t="s">
        <v>849</v>
      </c>
      <c r="H4" s="73" t="s">
        <v>849</v>
      </c>
      <c r="I4" s="73" t="s">
        <v>849</v>
      </c>
      <c r="J4" s="48"/>
      <c r="K4" s="512"/>
      <c r="L4" s="456"/>
    </row>
    <row r="5" spans="1:12" s="81" customFormat="1" ht="66" x14ac:dyDescent="0.2">
      <c r="A5" s="30">
        <v>1</v>
      </c>
      <c r="B5" s="149" t="s">
        <v>1111</v>
      </c>
      <c r="C5" s="76" t="s">
        <v>426</v>
      </c>
      <c r="D5" s="77" t="s">
        <v>1112</v>
      </c>
      <c r="E5" s="78">
        <v>1000000</v>
      </c>
      <c r="F5" s="83">
        <v>500000</v>
      </c>
      <c r="G5" s="79">
        <v>500000</v>
      </c>
      <c r="H5" s="80">
        <v>500000</v>
      </c>
      <c r="I5" s="80">
        <v>500000</v>
      </c>
      <c r="J5" s="74" t="s">
        <v>1113</v>
      </c>
      <c r="K5" s="74" t="s">
        <v>1114</v>
      </c>
      <c r="L5" s="74" t="s">
        <v>1</v>
      </c>
    </row>
    <row r="6" spans="1:12" ht="66" x14ac:dyDescent="0.25">
      <c r="A6" s="30">
        <v>2</v>
      </c>
      <c r="B6" s="28" t="s">
        <v>425</v>
      </c>
      <c r="C6" s="28" t="s">
        <v>426</v>
      </c>
      <c r="D6" s="28" t="s">
        <v>427</v>
      </c>
      <c r="E6" s="62">
        <v>25000</v>
      </c>
      <c r="F6" s="84">
        <v>25000</v>
      </c>
      <c r="G6" s="62">
        <v>25000</v>
      </c>
      <c r="H6" s="62">
        <v>25000</v>
      </c>
      <c r="I6" s="62">
        <v>25000</v>
      </c>
      <c r="J6" s="74" t="s">
        <v>1113</v>
      </c>
      <c r="K6" s="74" t="s">
        <v>1114</v>
      </c>
      <c r="L6" s="74" t="s">
        <v>1</v>
      </c>
    </row>
    <row r="7" spans="1:12" ht="66" x14ac:dyDescent="0.25">
      <c r="A7" s="30">
        <v>3</v>
      </c>
      <c r="B7" s="28" t="s">
        <v>428</v>
      </c>
      <c r="C7" s="28" t="s">
        <v>426</v>
      </c>
      <c r="D7" s="28" t="s">
        <v>429</v>
      </c>
      <c r="E7" s="62">
        <v>10000</v>
      </c>
      <c r="F7" s="84">
        <v>10000</v>
      </c>
      <c r="G7" s="62">
        <v>10000</v>
      </c>
      <c r="H7" s="62">
        <v>10000</v>
      </c>
      <c r="I7" s="62">
        <v>10000</v>
      </c>
      <c r="J7" s="74" t="s">
        <v>1113</v>
      </c>
      <c r="K7" s="74" t="s">
        <v>1114</v>
      </c>
      <c r="L7" s="74" t="s">
        <v>1</v>
      </c>
    </row>
    <row r="8" spans="1:12" ht="82.5" x14ac:dyDescent="0.25">
      <c r="A8" s="30">
        <v>4</v>
      </c>
      <c r="B8" s="28" t="s">
        <v>434</v>
      </c>
      <c r="C8" s="28" t="s">
        <v>430</v>
      </c>
      <c r="D8" s="28" t="s">
        <v>431</v>
      </c>
      <c r="E8" s="62">
        <v>100000</v>
      </c>
      <c r="F8" s="84">
        <v>100000</v>
      </c>
      <c r="G8" s="62">
        <v>50000</v>
      </c>
      <c r="H8" s="62">
        <v>50000</v>
      </c>
      <c r="I8" s="62">
        <v>50000</v>
      </c>
      <c r="J8" s="74" t="s">
        <v>1115</v>
      </c>
      <c r="K8" s="74" t="s">
        <v>1116</v>
      </c>
      <c r="L8" s="74" t="s">
        <v>1</v>
      </c>
    </row>
    <row r="9" spans="1:12" ht="82.5" x14ac:dyDescent="0.25">
      <c r="A9" s="30">
        <v>5</v>
      </c>
      <c r="B9" s="28" t="s">
        <v>435</v>
      </c>
      <c r="C9" s="28" t="s">
        <v>432</v>
      </c>
      <c r="D9" s="28" t="s">
        <v>433</v>
      </c>
      <c r="E9" s="62">
        <v>100000</v>
      </c>
      <c r="F9" s="84">
        <v>100000</v>
      </c>
      <c r="G9" s="62">
        <v>50000</v>
      </c>
      <c r="H9" s="62">
        <v>50000</v>
      </c>
      <c r="I9" s="62">
        <v>50000</v>
      </c>
      <c r="J9" s="74" t="s">
        <v>1115</v>
      </c>
      <c r="K9" s="74" t="s">
        <v>436</v>
      </c>
      <c r="L9" s="74" t="s">
        <v>1</v>
      </c>
    </row>
    <row r="10" spans="1:12" ht="86.25" customHeight="1" x14ac:dyDescent="0.25">
      <c r="A10" s="30">
        <v>6</v>
      </c>
      <c r="B10" s="28" t="s">
        <v>437</v>
      </c>
      <c r="C10" s="28" t="s">
        <v>442</v>
      </c>
      <c r="D10" s="28" t="s">
        <v>438</v>
      </c>
      <c r="E10" s="62">
        <v>100000</v>
      </c>
      <c r="F10" s="84">
        <v>100000</v>
      </c>
      <c r="G10" s="62">
        <v>50000</v>
      </c>
      <c r="H10" s="62">
        <v>50000</v>
      </c>
      <c r="I10" s="62">
        <v>50000</v>
      </c>
      <c r="J10" s="74" t="s">
        <v>1115</v>
      </c>
      <c r="K10" s="74" t="s">
        <v>443</v>
      </c>
      <c r="L10" s="74" t="s">
        <v>1</v>
      </c>
    </row>
    <row r="11" spans="1:12" ht="66" x14ac:dyDescent="0.25">
      <c r="A11" s="30">
        <v>7</v>
      </c>
      <c r="B11" s="28" t="s">
        <v>2169</v>
      </c>
      <c r="C11" s="28" t="s">
        <v>439</v>
      </c>
      <c r="D11" s="28" t="s">
        <v>2092</v>
      </c>
      <c r="E11" s="62">
        <v>120000</v>
      </c>
      <c r="F11" s="84">
        <v>120000</v>
      </c>
      <c r="G11" s="62">
        <v>200000</v>
      </c>
      <c r="H11" s="62">
        <v>120000</v>
      </c>
      <c r="I11" s="62">
        <v>120000</v>
      </c>
      <c r="J11" s="74" t="s">
        <v>1113</v>
      </c>
      <c r="K11" s="74" t="s">
        <v>1114</v>
      </c>
      <c r="L11" s="74" t="s">
        <v>1</v>
      </c>
    </row>
    <row r="12" spans="1:12" ht="99" x14ac:dyDescent="0.25">
      <c r="A12" s="30">
        <v>8</v>
      </c>
      <c r="B12" s="28" t="s">
        <v>1118</v>
      </c>
      <c r="C12" s="28" t="s">
        <v>1119</v>
      </c>
      <c r="D12" s="28" t="s">
        <v>1117</v>
      </c>
      <c r="E12" s="62">
        <v>1000000</v>
      </c>
      <c r="F12" s="62">
        <v>1000000</v>
      </c>
      <c r="G12" s="62">
        <v>1000000</v>
      </c>
      <c r="H12" s="62">
        <v>1000000</v>
      </c>
      <c r="I12" s="62">
        <v>1000000</v>
      </c>
      <c r="J12" s="74" t="s">
        <v>1120</v>
      </c>
      <c r="K12" s="74" t="s">
        <v>1121</v>
      </c>
      <c r="L12" s="74" t="s">
        <v>1</v>
      </c>
    </row>
    <row r="13" spans="1:12" ht="66" x14ac:dyDescent="0.25">
      <c r="A13" s="30">
        <v>9</v>
      </c>
      <c r="B13" s="28" t="s">
        <v>1701</v>
      </c>
      <c r="C13" s="28" t="s">
        <v>1122</v>
      </c>
      <c r="D13" s="28" t="s">
        <v>1702</v>
      </c>
      <c r="E13" s="26">
        <v>50000</v>
      </c>
      <c r="F13" s="26">
        <v>50000</v>
      </c>
      <c r="G13" s="53">
        <v>50000</v>
      </c>
      <c r="H13" s="53">
        <v>50000</v>
      </c>
      <c r="I13" s="53">
        <v>50000</v>
      </c>
      <c r="J13" s="74" t="s">
        <v>1113</v>
      </c>
      <c r="K13" s="74" t="s">
        <v>1114</v>
      </c>
      <c r="L13" s="74" t="s">
        <v>1</v>
      </c>
    </row>
    <row r="14" spans="1:12" ht="29.25" customHeight="1" x14ac:dyDescent="0.25">
      <c r="A14" s="508" t="s">
        <v>2131</v>
      </c>
      <c r="B14" s="509"/>
      <c r="C14" s="509"/>
      <c r="D14" s="510"/>
      <c r="E14" s="124">
        <f>SUM(E5:E13)</f>
        <v>2505000</v>
      </c>
      <c r="F14" s="124">
        <f t="shared" ref="F14:I14" si="0">SUM(F5:F13)</f>
        <v>2005000</v>
      </c>
      <c r="G14" s="124">
        <f t="shared" si="0"/>
        <v>1935000</v>
      </c>
      <c r="H14" s="124">
        <f t="shared" si="0"/>
        <v>1855000</v>
      </c>
      <c r="I14" s="124">
        <f t="shared" si="0"/>
        <v>1855000</v>
      </c>
      <c r="J14" s="120"/>
      <c r="K14" s="120"/>
      <c r="L14" s="120"/>
    </row>
  </sheetData>
  <mergeCells count="7">
    <mergeCell ref="A14:D14"/>
    <mergeCell ref="L2:L4"/>
    <mergeCell ref="A2:A4"/>
    <mergeCell ref="B2:B4"/>
    <mergeCell ref="C2:C4"/>
    <mergeCell ref="K2:K4"/>
    <mergeCell ref="E2:I2"/>
  </mergeCells>
  <pageMargins left="3.937007874015748E-2" right="3.937007874015748E-2" top="0.74803149606299213" bottom="0.19685039370078741" header="0.31496062992125984" footer="0.19685039370078741"/>
  <pageSetup paperSize="9" firstPageNumber="95" orientation="landscape" useFirstPageNumber="1" horizontalDpi="4294967293" verticalDpi="0" r:id="rId1"/>
  <headerFooter>
    <oddFooter xml:space="preserve">&amp;C&amp;"TH SarabunIT๙,ธรรมดา"&amp;14 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6" sqref="C6"/>
    </sheetView>
  </sheetViews>
  <sheetFormatPr defaultColWidth="10" defaultRowHeight="16.5" x14ac:dyDescent="0.25"/>
  <cols>
    <col min="1" max="1" width="4.125" style="39" customWidth="1"/>
    <col min="2" max="2" width="19" style="39" customWidth="1"/>
    <col min="3" max="3" width="18.25" style="39" customWidth="1"/>
    <col min="4" max="4" width="18.875" style="39" customWidth="1"/>
    <col min="5" max="5" width="8.25" style="39" customWidth="1"/>
    <col min="6" max="6" width="8.25" style="40" customWidth="1"/>
    <col min="7" max="9" width="8.25" style="39" customWidth="1"/>
    <col min="10" max="10" width="10.75" style="39" customWidth="1"/>
    <col min="11" max="11" width="12.125" style="39" customWidth="1"/>
    <col min="12" max="12" width="9.875" style="39" customWidth="1"/>
    <col min="13" max="16384" width="10" style="39"/>
  </cols>
  <sheetData>
    <row r="1" spans="1:12" s="7" customFormat="1" ht="18.75" x14ac:dyDescent="0.3">
      <c r="A1" s="75"/>
      <c r="B1" s="75" t="s">
        <v>1944</v>
      </c>
      <c r="F1" s="37"/>
    </row>
    <row r="2" spans="1:12" ht="16.5" customHeight="1" x14ac:dyDescent="0.25">
      <c r="A2" s="456" t="s">
        <v>4</v>
      </c>
      <c r="B2" s="456" t="s">
        <v>843</v>
      </c>
      <c r="C2" s="511" t="s">
        <v>5</v>
      </c>
      <c r="D2" s="145" t="s">
        <v>6</v>
      </c>
      <c r="E2" s="456" t="s">
        <v>1476</v>
      </c>
      <c r="F2" s="456"/>
      <c r="G2" s="456"/>
      <c r="H2" s="456"/>
      <c r="I2" s="456"/>
      <c r="J2" s="145" t="s">
        <v>845</v>
      </c>
      <c r="K2" s="512" t="s">
        <v>9</v>
      </c>
      <c r="L2" s="456" t="s">
        <v>1888</v>
      </c>
    </row>
    <row r="3" spans="1:12" x14ac:dyDescent="0.25">
      <c r="A3" s="456"/>
      <c r="B3" s="456"/>
      <c r="C3" s="511"/>
      <c r="D3" s="146" t="s">
        <v>7</v>
      </c>
      <c r="E3" s="70">
        <v>2561</v>
      </c>
      <c r="F3" s="70">
        <v>2562</v>
      </c>
      <c r="G3" s="70">
        <v>2563</v>
      </c>
      <c r="H3" s="70">
        <v>2564</v>
      </c>
      <c r="I3" s="70">
        <v>2565</v>
      </c>
      <c r="J3" s="46" t="s">
        <v>844</v>
      </c>
      <c r="K3" s="512"/>
      <c r="L3" s="456"/>
    </row>
    <row r="4" spans="1:12" x14ac:dyDescent="0.25">
      <c r="A4" s="456"/>
      <c r="B4" s="456"/>
      <c r="C4" s="511"/>
      <c r="D4" s="147"/>
      <c r="E4" s="73" t="s">
        <v>849</v>
      </c>
      <c r="F4" s="73" t="s">
        <v>849</v>
      </c>
      <c r="G4" s="73" t="s">
        <v>849</v>
      </c>
      <c r="H4" s="73" t="s">
        <v>849</v>
      </c>
      <c r="I4" s="73" t="s">
        <v>849</v>
      </c>
      <c r="J4" s="48"/>
      <c r="K4" s="512"/>
      <c r="L4" s="456"/>
    </row>
    <row r="5" spans="1:12" ht="66" x14ac:dyDescent="0.25">
      <c r="A5" s="30">
        <v>1</v>
      </c>
      <c r="B5" s="28" t="s">
        <v>1123</v>
      </c>
      <c r="C5" s="28" t="s">
        <v>1124</v>
      </c>
      <c r="D5" s="28" t="s">
        <v>1125</v>
      </c>
      <c r="E5" s="26">
        <v>20000</v>
      </c>
      <c r="F5" s="26">
        <v>20000</v>
      </c>
      <c r="G5" s="26">
        <v>20000</v>
      </c>
      <c r="H5" s="26">
        <v>20000</v>
      </c>
      <c r="I5" s="26">
        <v>20000</v>
      </c>
      <c r="J5" s="74" t="s">
        <v>1120</v>
      </c>
      <c r="K5" s="74" t="s">
        <v>1126</v>
      </c>
      <c r="L5" s="74" t="s">
        <v>178</v>
      </c>
    </row>
    <row r="6" spans="1:12" ht="66" x14ac:dyDescent="0.25">
      <c r="A6" s="30">
        <v>2</v>
      </c>
      <c r="B6" s="28" t="s">
        <v>1876</v>
      </c>
      <c r="C6" s="28" t="s">
        <v>440</v>
      </c>
      <c r="D6" s="28" t="s">
        <v>441</v>
      </c>
      <c r="E6" s="26">
        <v>30000</v>
      </c>
      <c r="F6" s="26">
        <v>30000</v>
      </c>
      <c r="G6" s="26">
        <v>30000</v>
      </c>
      <c r="H6" s="26">
        <v>30000</v>
      </c>
      <c r="I6" s="26">
        <v>30000</v>
      </c>
      <c r="J6" s="74" t="s">
        <v>1120</v>
      </c>
      <c r="K6" s="74" t="s">
        <v>1126</v>
      </c>
      <c r="L6" s="74" t="s">
        <v>178</v>
      </c>
    </row>
    <row r="7" spans="1:12" ht="66" x14ac:dyDescent="0.25">
      <c r="A7" s="27">
        <v>3</v>
      </c>
      <c r="B7" s="28" t="s">
        <v>2101</v>
      </c>
      <c r="C7" s="28" t="s">
        <v>2102</v>
      </c>
      <c r="D7" s="28" t="s">
        <v>2103</v>
      </c>
      <c r="E7" s="26"/>
      <c r="F7" s="38"/>
      <c r="G7" s="53">
        <v>10000</v>
      </c>
      <c r="H7" s="53">
        <v>10000</v>
      </c>
      <c r="I7" s="53">
        <v>10000</v>
      </c>
      <c r="J7" s="74" t="s">
        <v>1120</v>
      </c>
      <c r="K7" s="74" t="s">
        <v>2104</v>
      </c>
      <c r="L7" s="74" t="s">
        <v>178</v>
      </c>
    </row>
    <row r="8" spans="1:12" ht="29.25" customHeight="1" x14ac:dyDescent="0.25">
      <c r="A8" s="508" t="s">
        <v>2005</v>
      </c>
      <c r="B8" s="509"/>
      <c r="C8" s="509"/>
      <c r="D8" s="510"/>
      <c r="E8" s="124">
        <f>SUM(E5:E6)</f>
        <v>50000</v>
      </c>
      <c r="F8" s="124">
        <f t="shared" ref="F8" si="0">SUM(F5:F6)</f>
        <v>50000</v>
      </c>
      <c r="G8" s="124">
        <f>SUM(G5:G7)</f>
        <v>60000</v>
      </c>
      <c r="H8" s="124">
        <f t="shared" ref="H8:I8" si="1">SUM(H5:H7)</f>
        <v>60000</v>
      </c>
      <c r="I8" s="124">
        <f t="shared" si="1"/>
        <v>60000</v>
      </c>
      <c r="J8" s="120"/>
      <c r="K8" s="120"/>
      <c r="L8" s="120"/>
    </row>
  </sheetData>
  <mergeCells count="7">
    <mergeCell ref="L2:L4"/>
    <mergeCell ref="A8:D8"/>
    <mergeCell ref="A2:A4"/>
    <mergeCell ref="B2:B4"/>
    <mergeCell ref="C2:C4"/>
    <mergeCell ref="K2:K4"/>
    <mergeCell ref="E2:I2"/>
  </mergeCells>
  <pageMargins left="0.19685039370078741" right="0.19685039370078741" top="0.74803149606299213" bottom="0.74803149606299213" header="0.31496062992125984" footer="0.31496062992125984"/>
  <pageSetup paperSize="9" firstPageNumber="98" orientation="landscape" useFirstPageNumber="1" horizontalDpi="0" verticalDpi="0" r:id="rId1"/>
  <headerFooter>
    <oddFooter>&amp;C&amp;"TH SarabunIT๙,ธรรมดา"&amp;14&amp;P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8" sqref="I8"/>
    </sheetView>
  </sheetViews>
  <sheetFormatPr defaultColWidth="10" defaultRowHeight="16.5" x14ac:dyDescent="0.25"/>
  <cols>
    <col min="1" max="1" width="4.125" style="39" customWidth="1"/>
    <col min="2" max="2" width="18.625" style="39" customWidth="1"/>
    <col min="3" max="3" width="18.875" style="39" customWidth="1"/>
    <col min="4" max="4" width="18.625" style="39" customWidth="1"/>
    <col min="5" max="5" width="8.625" style="39" customWidth="1"/>
    <col min="6" max="6" width="8.625" style="40" customWidth="1"/>
    <col min="7" max="9" width="8.625" style="39" customWidth="1"/>
    <col min="10" max="10" width="10.75" style="39" customWidth="1"/>
    <col min="11" max="11" width="11.75" style="39" customWidth="1"/>
    <col min="12" max="12" width="9.375" style="39" customWidth="1"/>
    <col min="13" max="16384" width="10" style="39"/>
  </cols>
  <sheetData>
    <row r="1" spans="1:12" s="7" customFormat="1" ht="18.75" x14ac:dyDescent="0.3">
      <c r="A1" s="75"/>
      <c r="B1" s="75" t="s">
        <v>1945</v>
      </c>
      <c r="F1" s="37"/>
    </row>
    <row r="2" spans="1:12" ht="16.5" customHeight="1" x14ac:dyDescent="0.25">
      <c r="A2" s="456" t="s">
        <v>4</v>
      </c>
      <c r="B2" s="456" t="s">
        <v>843</v>
      </c>
      <c r="C2" s="511" t="s">
        <v>5</v>
      </c>
      <c r="D2" s="145" t="s">
        <v>6</v>
      </c>
      <c r="E2" s="511" t="s">
        <v>1476</v>
      </c>
      <c r="F2" s="513"/>
      <c r="G2" s="513"/>
      <c r="H2" s="513"/>
      <c r="I2" s="512"/>
      <c r="J2" s="145" t="s">
        <v>845</v>
      </c>
      <c r="K2" s="512" t="s">
        <v>9</v>
      </c>
      <c r="L2" s="456" t="s">
        <v>1888</v>
      </c>
    </row>
    <row r="3" spans="1:12" x14ac:dyDescent="0.25">
      <c r="A3" s="456"/>
      <c r="B3" s="456"/>
      <c r="C3" s="511"/>
      <c r="D3" s="146" t="s">
        <v>7</v>
      </c>
      <c r="E3" s="70">
        <v>2561</v>
      </c>
      <c r="F3" s="70">
        <v>2562</v>
      </c>
      <c r="G3" s="70">
        <v>2563</v>
      </c>
      <c r="H3" s="70">
        <v>2564</v>
      </c>
      <c r="I3" s="70">
        <v>2565</v>
      </c>
      <c r="J3" s="46" t="s">
        <v>844</v>
      </c>
      <c r="K3" s="512"/>
      <c r="L3" s="456"/>
    </row>
    <row r="4" spans="1:12" x14ac:dyDescent="0.25">
      <c r="A4" s="456"/>
      <c r="B4" s="456"/>
      <c r="C4" s="511"/>
      <c r="D4" s="147"/>
      <c r="E4" s="73" t="s">
        <v>849</v>
      </c>
      <c r="F4" s="73" t="s">
        <v>849</v>
      </c>
      <c r="G4" s="73" t="s">
        <v>849</v>
      </c>
      <c r="H4" s="73" t="s">
        <v>849</v>
      </c>
      <c r="I4" s="73" t="s">
        <v>849</v>
      </c>
      <c r="J4" s="48"/>
      <c r="K4" s="512"/>
      <c r="L4" s="456"/>
    </row>
    <row r="5" spans="1:12" s="155" customFormat="1" ht="82.5" x14ac:dyDescent="0.25">
      <c r="A5" s="177">
        <v>1</v>
      </c>
      <c r="B5" s="20" t="s">
        <v>2028</v>
      </c>
      <c r="C5" s="20" t="s">
        <v>422</v>
      </c>
      <c r="D5" s="20" t="s">
        <v>2029</v>
      </c>
      <c r="E5" s="89" t="s">
        <v>11</v>
      </c>
      <c r="F5" s="89" t="s">
        <v>11</v>
      </c>
      <c r="G5" s="89">
        <v>100000</v>
      </c>
      <c r="H5" s="89">
        <v>25000</v>
      </c>
      <c r="I5" s="89">
        <v>25000</v>
      </c>
      <c r="J5" s="90" t="s">
        <v>2032</v>
      </c>
      <c r="K5" s="52" t="s">
        <v>423</v>
      </c>
      <c r="L5" s="52" t="s">
        <v>178</v>
      </c>
    </row>
    <row r="6" spans="1:12" s="155" customFormat="1" ht="82.5" x14ac:dyDescent="0.25">
      <c r="A6" s="177">
        <v>2</v>
      </c>
      <c r="B6" s="20" t="s">
        <v>2030</v>
      </c>
      <c r="C6" s="20" t="s">
        <v>422</v>
      </c>
      <c r="D6" s="20" t="s">
        <v>2031</v>
      </c>
      <c r="E6" s="89" t="s">
        <v>11</v>
      </c>
      <c r="F6" s="89" t="s">
        <v>11</v>
      </c>
      <c r="G6" s="89">
        <v>30000</v>
      </c>
      <c r="H6" s="89">
        <v>30000</v>
      </c>
      <c r="I6" s="89">
        <v>30000</v>
      </c>
      <c r="J6" s="90" t="s">
        <v>2032</v>
      </c>
      <c r="K6" s="231" t="s">
        <v>423</v>
      </c>
      <c r="L6" s="231" t="s">
        <v>178</v>
      </c>
    </row>
    <row r="7" spans="1:12" s="155" customFormat="1" ht="82.5" x14ac:dyDescent="0.25">
      <c r="A7" s="177">
        <v>3</v>
      </c>
      <c r="B7" s="20" t="s">
        <v>2170</v>
      </c>
      <c r="C7" s="20" t="s">
        <v>422</v>
      </c>
      <c r="D7" s="20" t="s">
        <v>2171</v>
      </c>
      <c r="E7" s="89" t="s">
        <v>11</v>
      </c>
      <c r="F7" s="89" t="s">
        <v>11</v>
      </c>
      <c r="G7" s="89"/>
      <c r="H7" s="89">
        <v>10000</v>
      </c>
      <c r="I7" s="89"/>
      <c r="J7" s="90" t="s">
        <v>2032</v>
      </c>
      <c r="K7" s="269" t="s">
        <v>423</v>
      </c>
      <c r="L7" s="269" t="s">
        <v>178</v>
      </c>
    </row>
    <row r="8" spans="1:12" ht="29.25" customHeight="1" x14ac:dyDescent="0.25">
      <c r="A8" s="508" t="s">
        <v>2005</v>
      </c>
      <c r="B8" s="509"/>
      <c r="C8" s="509"/>
      <c r="D8" s="510"/>
      <c r="E8" s="124">
        <f>SUM(E5)</f>
        <v>0</v>
      </c>
      <c r="F8" s="124">
        <f>SUM(F5)</f>
        <v>0</v>
      </c>
      <c r="G8" s="418">
        <f>SUM(G5:G6)</f>
        <v>130000</v>
      </c>
      <c r="H8" s="418">
        <f>SUM(H5:H7)</f>
        <v>65000</v>
      </c>
      <c r="I8" s="418">
        <f>SUM(I5:I7)</f>
        <v>55000</v>
      </c>
      <c r="J8" s="120"/>
      <c r="K8" s="120"/>
      <c r="L8" s="120"/>
    </row>
  </sheetData>
  <mergeCells count="7">
    <mergeCell ref="L2:L4"/>
    <mergeCell ref="A8:D8"/>
    <mergeCell ref="A2:A4"/>
    <mergeCell ref="B2:B4"/>
    <mergeCell ref="C2:C4"/>
    <mergeCell ref="K2:K4"/>
    <mergeCell ref="E2:I2"/>
  </mergeCells>
  <pageMargins left="0.19685039370078741" right="0.19685039370078741" top="0.74803149606299213" bottom="0.74803149606299213" header="0.31496062992125984" footer="0.31496062992125984"/>
  <pageSetup paperSize="9" firstPageNumber="99" orientation="landscape" useFirstPageNumber="1" horizontalDpi="0" verticalDpi="0" r:id="rId1"/>
  <headerFooter>
    <oddFooter>&amp;C&amp;"TH SarabunIT๙,ธรรมดา"&amp;14&amp;P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8" sqref="A8"/>
    </sheetView>
  </sheetViews>
  <sheetFormatPr defaultColWidth="10" defaultRowHeight="16.5" x14ac:dyDescent="0.25"/>
  <cols>
    <col min="1" max="1" width="4.125" style="60" customWidth="1"/>
    <col min="2" max="2" width="16.5" style="60" customWidth="1"/>
    <col min="3" max="3" width="18.5" style="60" customWidth="1"/>
    <col min="4" max="4" width="16.625" style="60" customWidth="1"/>
    <col min="5" max="5" width="10" style="60" bestFit="1" customWidth="1"/>
    <col min="6" max="6" width="10" style="95" bestFit="1" customWidth="1"/>
    <col min="7" max="7" width="10" style="60" bestFit="1" customWidth="1"/>
    <col min="8" max="9" width="10.625" style="60" bestFit="1" customWidth="1"/>
    <col min="10" max="10" width="10.75" style="60" customWidth="1"/>
    <col min="11" max="11" width="8.75" style="60" customWidth="1"/>
    <col min="12" max="12" width="8.125" style="60" customWidth="1"/>
    <col min="13" max="16384" width="10" style="60"/>
  </cols>
  <sheetData>
    <row r="1" spans="1:14" ht="18.75" x14ac:dyDescent="0.3">
      <c r="A1" s="452" t="s">
        <v>168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4" ht="18.75" x14ac:dyDescent="0.3">
      <c r="A2" s="452" t="s">
        <v>2096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4" ht="18.75" x14ac:dyDescent="0.3">
      <c r="A3" s="452" t="s">
        <v>1887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4" ht="18.75" x14ac:dyDescent="0.3">
      <c r="A4" s="452" t="s">
        <v>169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4" s="15" customFormat="1" ht="18.75" x14ac:dyDescent="0.3">
      <c r="A5" s="1" t="s">
        <v>1896</v>
      </c>
      <c r="B5" s="33"/>
      <c r="C5" s="33"/>
      <c r="D5" s="33"/>
      <c r="E5" s="33"/>
      <c r="F5" s="91"/>
      <c r="G5" s="33"/>
      <c r="H5" s="33"/>
      <c r="I5" s="33"/>
      <c r="J5" s="33"/>
      <c r="K5" s="33"/>
      <c r="L5" s="33"/>
    </row>
    <row r="6" spans="1:14" s="15" customFormat="1" ht="21" customHeight="1" x14ac:dyDescent="0.3">
      <c r="A6" s="16"/>
      <c r="B6" s="17" t="s">
        <v>1905</v>
      </c>
      <c r="C6" s="33"/>
      <c r="D6" s="33"/>
      <c r="E6" s="33"/>
      <c r="F6" s="91"/>
      <c r="G6" s="33"/>
      <c r="H6" s="33"/>
      <c r="I6" s="33"/>
      <c r="J6" s="33"/>
      <c r="K6" s="33"/>
      <c r="L6" s="33"/>
    </row>
    <row r="7" spans="1:14" s="15" customFormat="1" ht="18.75" x14ac:dyDescent="0.3">
      <c r="A7" s="18" t="s">
        <v>1906</v>
      </c>
      <c r="B7" s="18"/>
      <c r="C7" s="18"/>
      <c r="D7" s="18"/>
      <c r="E7" s="18"/>
      <c r="F7" s="92"/>
      <c r="G7" s="18"/>
      <c r="H7" s="18"/>
      <c r="I7" s="18"/>
      <c r="J7" s="18"/>
      <c r="K7" s="18"/>
      <c r="L7" s="18"/>
    </row>
    <row r="8" spans="1:14" s="15" customFormat="1" ht="18.75" x14ac:dyDescent="0.3">
      <c r="A8" s="187" t="s">
        <v>1907</v>
      </c>
      <c r="F8" s="93"/>
    </row>
    <row r="9" spans="1:14" s="15" customFormat="1" ht="18.75" x14ac:dyDescent="0.3">
      <c r="B9" s="168" t="s">
        <v>1946</v>
      </c>
      <c r="F9" s="93"/>
    </row>
    <row r="10" spans="1:14" ht="16.5" customHeight="1" x14ac:dyDescent="0.25">
      <c r="A10" s="514" t="s">
        <v>4</v>
      </c>
      <c r="B10" s="514" t="s">
        <v>843</v>
      </c>
      <c r="C10" s="516" t="s">
        <v>5</v>
      </c>
      <c r="D10" s="85" t="s">
        <v>6</v>
      </c>
      <c r="E10" s="516" t="s">
        <v>1476</v>
      </c>
      <c r="F10" s="520"/>
      <c r="G10" s="520"/>
      <c r="H10" s="520"/>
      <c r="I10" s="518"/>
      <c r="J10" s="85" t="s">
        <v>845</v>
      </c>
      <c r="K10" s="518" t="s">
        <v>9</v>
      </c>
      <c r="L10" s="514" t="s">
        <v>1888</v>
      </c>
    </row>
    <row r="11" spans="1:14" x14ac:dyDescent="0.25">
      <c r="A11" s="514"/>
      <c r="B11" s="514"/>
      <c r="C11" s="516"/>
      <c r="D11" s="86" t="s">
        <v>7</v>
      </c>
      <c r="E11" s="96">
        <v>2561</v>
      </c>
      <c r="F11" s="96">
        <v>2562</v>
      </c>
      <c r="G11" s="96">
        <v>2563</v>
      </c>
      <c r="H11" s="96">
        <v>2564</v>
      </c>
      <c r="I11" s="96">
        <v>2565</v>
      </c>
      <c r="J11" s="87" t="s">
        <v>844</v>
      </c>
      <c r="K11" s="518"/>
      <c r="L11" s="514"/>
      <c r="N11" s="60" t="s">
        <v>11</v>
      </c>
    </row>
    <row r="12" spans="1:14" x14ac:dyDescent="0.25">
      <c r="A12" s="515"/>
      <c r="B12" s="515"/>
      <c r="C12" s="517"/>
      <c r="D12" s="86"/>
      <c r="E12" s="88" t="s">
        <v>849</v>
      </c>
      <c r="F12" s="88" t="s">
        <v>849</v>
      </c>
      <c r="G12" s="88" t="s">
        <v>849</v>
      </c>
      <c r="H12" s="88" t="s">
        <v>849</v>
      </c>
      <c r="I12" s="88" t="s">
        <v>849</v>
      </c>
      <c r="J12" s="87"/>
      <c r="K12" s="519"/>
      <c r="L12" s="515"/>
    </row>
    <row r="13" spans="1:14" ht="66" x14ac:dyDescent="0.25">
      <c r="A13" s="52">
        <v>1</v>
      </c>
      <c r="B13" s="20" t="s">
        <v>455</v>
      </c>
      <c r="C13" s="20" t="s">
        <v>456</v>
      </c>
      <c r="D13" s="20" t="s">
        <v>1744</v>
      </c>
      <c r="E13" s="89">
        <v>66000</v>
      </c>
      <c r="F13" s="89">
        <v>66000</v>
      </c>
      <c r="G13" s="89">
        <v>66000</v>
      </c>
      <c r="H13" s="89">
        <v>60000</v>
      </c>
      <c r="I13" s="89">
        <v>60000</v>
      </c>
      <c r="J13" s="90" t="s">
        <v>1140</v>
      </c>
      <c r="K13" s="52" t="s">
        <v>457</v>
      </c>
      <c r="L13" s="52" t="s">
        <v>178</v>
      </c>
    </row>
    <row r="14" spans="1:14" ht="49.5" x14ac:dyDescent="0.25">
      <c r="A14" s="52">
        <v>2</v>
      </c>
      <c r="B14" s="20" t="s">
        <v>458</v>
      </c>
      <c r="C14" s="20" t="s">
        <v>459</v>
      </c>
      <c r="D14" s="20" t="s">
        <v>2172</v>
      </c>
      <c r="E14" s="89">
        <v>9428400</v>
      </c>
      <c r="F14" s="89">
        <v>9428400</v>
      </c>
      <c r="G14" s="89">
        <v>9428400</v>
      </c>
      <c r="H14" s="89">
        <v>10500000</v>
      </c>
      <c r="I14" s="89">
        <v>10500000</v>
      </c>
      <c r="J14" s="90" t="s">
        <v>1141</v>
      </c>
      <c r="K14" s="52" t="s">
        <v>1142</v>
      </c>
      <c r="L14" s="52" t="s">
        <v>178</v>
      </c>
    </row>
    <row r="15" spans="1:14" ht="82.5" x14ac:dyDescent="0.25">
      <c r="A15" s="52">
        <v>3</v>
      </c>
      <c r="B15" s="20" t="s">
        <v>460</v>
      </c>
      <c r="C15" s="20" t="s">
        <v>461</v>
      </c>
      <c r="D15" s="20" t="s">
        <v>1825</v>
      </c>
      <c r="E15" s="89">
        <v>1238400</v>
      </c>
      <c r="F15" s="89">
        <v>1238400</v>
      </c>
      <c r="G15" s="89">
        <v>1238400</v>
      </c>
      <c r="H15" s="89">
        <v>1000000</v>
      </c>
      <c r="I15" s="89">
        <v>1000000</v>
      </c>
      <c r="J15" s="90" t="s">
        <v>1144</v>
      </c>
      <c r="K15" s="52" t="s">
        <v>462</v>
      </c>
      <c r="L15" s="52" t="s">
        <v>178</v>
      </c>
    </row>
    <row r="16" spans="1:14" ht="115.5" x14ac:dyDescent="0.25">
      <c r="A16" s="52">
        <v>4</v>
      </c>
      <c r="B16" s="20" t="s">
        <v>609</v>
      </c>
      <c r="C16" s="20" t="s">
        <v>597</v>
      </c>
      <c r="D16" s="20" t="s">
        <v>598</v>
      </c>
      <c r="E16" s="49">
        <v>46000</v>
      </c>
      <c r="F16" s="49">
        <v>46000</v>
      </c>
      <c r="G16" s="49">
        <v>46000</v>
      </c>
      <c r="H16" s="49">
        <v>100000</v>
      </c>
      <c r="I16" s="49">
        <v>100000</v>
      </c>
      <c r="J16" s="52" t="s">
        <v>1238</v>
      </c>
      <c r="K16" s="20" t="s">
        <v>599</v>
      </c>
      <c r="L16" s="52" t="s">
        <v>178</v>
      </c>
    </row>
    <row r="17" spans="1:12" s="39" customFormat="1" ht="29.25" customHeight="1" x14ac:dyDescent="0.25">
      <c r="A17" s="508" t="s">
        <v>1957</v>
      </c>
      <c r="B17" s="509"/>
      <c r="C17" s="509"/>
      <c r="D17" s="510"/>
      <c r="E17" s="178">
        <f>SUM(E13:E16)</f>
        <v>10778800</v>
      </c>
      <c r="F17" s="178">
        <f t="shared" ref="F17:I17" si="0">SUM(F13:F16)</f>
        <v>10778800</v>
      </c>
      <c r="G17" s="178">
        <f t="shared" si="0"/>
        <v>10778800</v>
      </c>
      <c r="H17" s="178">
        <f t="shared" si="0"/>
        <v>11660000</v>
      </c>
      <c r="I17" s="178">
        <f t="shared" si="0"/>
        <v>11660000</v>
      </c>
      <c r="J17" s="120"/>
      <c r="K17" s="120"/>
      <c r="L17" s="120"/>
    </row>
  </sheetData>
  <mergeCells count="11">
    <mergeCell ref="A17:D17"/>
    <mergeCell ref="A1:L1"/>
    <mergeCell ref="A2:L2"/>
    <mergeCell ref="A3:L3"/>
    <mergeCell ref="A4:L4"/>
    <mergeCell ref="A10:A12"/>
    <mergeCell ref="B10:B12"/>
    <mergeCell ref="C10:C12"/>
    <mergeCell ref="K10:K12"/>
    <mergeCell ref="L10:L12"/>
    <mergeCell ref="E10:I10"/>
  </mergeCells>
  <pageMargins left="0.19685039370078741" right="3.937007874015748E-2" top="0.74803149606299213" bottom="0.19685039370078741" header="0.31496062992125984" footer="0.19685039370078741"/>
  <pageSetup paperSize="9" firstPageNumber="100" orientation="landscape" useFirstPageNumber="1" horizontalDpi="4294967293" verticalDpi="0" r:id="rId1"/>
  <headerFooter>
    <oddFooter xml:space="preserve">&amp;C&amp;"TH SarabunIT๙,ธรรมดา"&amp;14&amp;P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7" sqref="B7"/>
    </sheetView>
  </sheetViews>
  <sheetFormatPr defaultColWidth="10" defaultRowHeight="16.5" x14ac:dyDescent="0.25"/>
  <cols>
    <col min="1" max="1" width="4.125" style="60" customWidth="1"/>
    <col min="2" max="2" width="18.75" style="60" customWidth="1"/>
    <col min="3" max="3" width="19" style="60" customWidth="1"/>
    <col min="4" max="4" width="18" style="60" customWidth="1"/>
    <col min="5" max="5" width="8.125" style="60" customWidth="1"/>
    <col min="6" max="6" width="8.125" style="95" customWidth="1"/>
    <col min="7" max="9" width="8.125" style="60" customWidth="1"/>
    <col min="10" max="10" width="10.75" style="60" customWidth="1"/>
    <col min="11" max="11" width="11.75" style="60" customWidth="1"/>
    <col min="12" max="12" width="9.625" style="60" customWidth="1"/>
    <col min="13" max="16384" width="10" style="60"/>
  </cols>
  <sheetData>
    <row r="1" spans="1:12" ht="18.75" x14ac:dyDescent="0.3">
      <c r="A1" s="189"/>
      <c r="B1" s="190" t="s">
        <v>1947</v>
      </c>
      <c r="C1" s="191"/>
      <c r="D1" s="191"/>
      <c r="E1" s="192"/>
      <c r="F1" s="192"/>
      <c r="G1" s="192"/>
      <c r="H1" s="192"/>
      <c r="I1" s="192"/>
      <c r="J1" s="193"/>
      <c r="K1" s="189"/>
      <c r="L1" s="189"/>
    </row>
    <row r="2" spans="1:12" ht="16.5" customHeight="1" x14ac:dyDescent="0.25">
      <c r="A2" s="514" t="s">
        <v>4</v>
      </c>
      <c r="B2" s="514" t="s">
        <v>843</v>
      </c>
      <c r="C2" s="516" t="s">
        <v>5</v>
      </c>
      <c r="D2" s="174" t="s">
        <v>6</v>
      </c>
      <c r="E2" s="516" t="s">
        <v>1476</v>
      </c>
      <c r="F2" s="520"/>
      <c r="G2" s="520"/>
      <c r="H2" s="520"/>
      <c r="I2" s="518"/>
      <c r="J2" s="174" t="s">
        <v>845</v>
      </c>
      <c r="K2" s="518" t="s">
        <v>9</v>
      </c>
      <c r="L2" s="514" t="s">
        <v>1888</v>
      </c>
    </row>
    <row r="3" spans="1:12" x14ac:dyDescent="0.25">
      <c r="A3" s="514"/>
      <c r="B3" s="514"/>
      <c r="C3" s="516"/>
      <c r="D3" s="175" t="s">
        <v>7</v>
      </c>
      <c r="E3" s="96">
        <v>2561</v>
      </c>
      <c r="F3" s="96">
        <v>2562</v>
      </c>
      <c r="G3" s="96">
        <v>2563</v>
      </c>
      <c r="H3" s="96">
        <v>2564</v>
      </c>
      <c r="I3" s="96">
        <v>2565</v>
      </c>
      <c r="J3" s="87" t="s">
        <v>844</v>
      </c>
      <c r="K3" s="518"/>
      <c r="L3" s="514"/>
    </row>
    <row r="4" spans="1:12" x14ac:dyDescent="0.25">
      <c r="A4" s="514"/>
      <c r="B4" s="514"/>
      <c r="C4" s="516"/>
      <c r="D4" s="176"/>
      <c r="E4" s="194" t="s">
        <v>849</v>
      </c>
      <c r="F4" s="194" t="s">
        <v>849</v>
      </c>
      <c r="G4" s="194" t="s">
        <v>849</v>
      </c>
      <c r="H4" s="194" t="s">
        <v>849</v>
      </c>
      <c r="I4" s="277" t="s">
        <v>849</v>
      </c>
      <c r="J4" s="110"/>
      <c r="K4" s="518"/>
      <c r="L4" s="514"/>
    </row>
    <row r="5" spans="1:12" ht="66" x14ac:dyDescent="0.25">
      <c r="A5" s="52">
        <v>1</v>
      </c>
      <c r="B5" s="20" t="s">
        <v>463</v>
      </c>
      <c r="C5" s="20" t="s">
        <v>464</v>
      </c>
      <c r="D5" s="20" t="s">
        <v>465</v>
      </c>
      <c r="E5" s="49">
        <v>40000</v>
      </c>
      <c r="F5" s="49">
        <v>40000</v>
      </c>
      <c r="G5" s="49">
        <v>40000</v>
      </c>
      <c r="H5" s="49">
        <v>40000</v>
      </c>
      <c r="I5" s="49">
        <v>40000</v>
      </c>
      <c r="J5" s="90" t="s">
        <v>1143</v>
      </c>
      <c r="K5" s="52" t="s">
        <v>466</v>
      </c>
      <c r="L5" s="52" t="s">
        <v>178</v>
      </c>
    </row>
    <row r="6" spans="1:12" ht="82.5" x14ac:dyDescent="0.25">
      <c r="A6" s="52">
        <v>2</v>
      </c>
      <c r="B6" s="20" t="s">
        <v>1169</v>
      </c>
      <c r="C6" s="20" t="s">
        <v>1170</v>
      </c>
      <c r="D6" s="20" t="s">
        <v>1171</v>
      </c>
      <c r="E6" s="49" t="s">
        <v>11</v>
      </c>
      <c r="F6" s="50"/>
      <c r="G6" s="49">
        <v>66000</v>
      </c>
      <c r="H6" s="49">
        <v>66000</v>
      </c>
      <c r="I6" s="49">
        <v>66000</v>
      </c>
      <c r="J6" s="20" t="s">
        <v>1172</v>
      </c>
      <c r="K6" s="52" t="s">
        <v>1173</v>
      </c>
      <c r="L6" s="52" t="s">
        <v>178</v>
      </c>
    </row>
    <row r="7" spans="1:12" ht="66" x14ac:dyDescent="0.25">
      <c r="A7" s="52">
        <v>3</v>
      </c>
      <c r="B7" s="20" t="s">
        <v>469</v>
      </c>
      <c r="C7" s="20" t="s">
        <v>470</v>
      </c>
      <c r="D7" s="20" t="s">
        <v>471</v>
      </c>
      <c r="E7" s="63">
        <v>100000</v>
      </c>
      <c r="F7" s="63">
        <v>100000</v>
      </c>
      <c r="G7" s="61">
        <v>100000</v>
      </c>
      <c r="H7" s="61">
        <v>100000</v>
      </c>
      <c r="I7" s="61"/>
      <c r="J7" s="90" t="s">
        <v>1143</v>
      </c>
      <c r="K7" s="52" t="s">
        <v>472</v>
      </c>
      <c r="L7" s="52" t="s">
        <v>1</v>
      </c>
    </row>
    <row r="8" spans="1:12" ht="66" x14ac:dyDescent="0.25">
      <c r="A8" s="52">
        <v>4</v>
      </c>
      <c r="B8" s="20" t="s">
        <v>1158</v>
      </c>
      <c r="C8" s="20" t="s">
        <v>1159</v>
      </c>
      <c r="D8" s="20" t="s">
        <v>1160</v>
      </c>
      <c r="E8" s="49">
        <v>5000</v>
      </c>
      <c r="F8" s="49">
        <v>5000</v>
      </c>
      <c r="G8" s="49">
        <v>5000</v>
      </c>
      <c r="H8" s="49">
        <v>5000</v>
      </c>
      <c r="I8" s="49">
        <v>5000</v>
      </c>
      <c r="J8" s="90" t="s">
        <v>1152</v>
      </c>
      <c r="K8" s="52" t="s">
        <v>1161</v>
      </c>
      <c r="L8" s="52" t="s">
        <v>178</v>
      </c>
    </row>
    <row r="9" spans="1:12" ht="115.5" x14ac:dyDescent="0.25">
      <c r="A9" s="52">
        <v>5</v>
      </c>
      <c r="B9" s="20" t="s">
        <v>1174</v>
      </c>
      <c r="C9" s="20" t="s">
        <v>1175</v>
      </c>
      <c r="D9" s="20" t="s">
        <v>1176</v>
      </c>
      <c r="E9" s="49">
        <v>5000</v>
      </c>
      <c r="F9" s="49">
        <v>5000</v>
      </c>
      <c r="G9" s="49">
        <v>5000</v>
      </c>
      <c r="H9" s="49">
        <v>5000</v>
      </c>
      <c r="I9" s="49">
        <v>5000</v>
      </c>
      <c r="J9" s="90" t="s">
        <v>1143</v>
      </c>
      <c r="K9" s="52" t="s">
        <v>1177</v>
      </c>
      <c r="L9" s="52" t="s">
        <v>178</v>
      </c>
    </row>
    <row r="10" spans="1:12" ht="27" customHeight="1" x14ac:dyDescent="0.25">
      <c r="A10" s="521" t="s">
        <v>1958</v>
      </c>
      <c r="B10" s="522"/>
      <c r="C10" s="522"/>
      <c r="D10" s="523"/>
      <c r="E10" s="126">
        <f>SUM(E5:E9)</f>
        <v>150000</v>
      </c>
      <c r="F10" s="126">
        <f t="shared" ref="F10:I10" si="0">SUM(F5:F9)</f>
        <v>150000</v>
      </c>
      <c r="G10" s="126">
        <f t="shared" si="0"/>
        <v>216000</v>
      </c>
      <c r="H10" s="126">
        <f t="shared" si="0"/>
        <v>216000</v>
      </c>
      <c r="I10" s="126">
        <f t="shared" si="0"/>
        <v>116000</v>
      </c>
      <c r="J10" s="125"/>
      <c r="K10" s="125"/>
      <c r="L10" s="125"/>
    </row>
  </sheetData>
  <mergeCells count="7">
    <mergeCell ref="L2:L4"/>
    <mergeCell ref="A10:D10"/>
    <mergeCell ref="A2:A4"/>
    <mergeCell ref="B2:B4"/>
    <mergeCell ref="C2:C4"/>
    <mergeCell ref="K2:K4"/>
    <mergeCell ref="E2:I2"/>
  </mergeCells>
  <pageMargins left="0.23622047244094491" right="0.31496062992125984" top="0.59055118110236227" bottom="0.51181102362204722" header="0.31496062992125984" footer="0.31496062992125984"/>
  <pageSetup paperSize="9" firstPageNumber="101" orientation="landscape" useFirstPageNumber="1" horizontalDpi="0" verticalDpi="0" r:id="rId1"/>
  <headerFooter>
    <oddFooter>&amp;C&amp;"TH SarabunIT๙,ธรรมดา"&amp;14&amp;P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43" workbookViewId="0">
      <selection activeCell="B45" sqref="B45"/>
    </sheetView>
  </sheetViews>
  <sheetFormatPr defaultColWidth="10" defaultRowHeight="16.5" x14ac:dyDescent="0.25"/>
  <cols>
    <col min="1" max="1" width="3.625" style="60" customWidth="1"/>
    <col min="2" max="2" width="18.125" style="60" customWidth="1"/>
    <col min="3" max="3" width="19.125" style="60" customWidth="1"/>
    <col min="4" max="4" width="18.5" style="60" customWidth="1"/>
    <col min="5" max="5" width="9.125" style="60" customWidth="1"/>
    <col min="6" max="6" width="8.5" style="95" customWidth="1"/>
    <col min="7" max="9" width="8.5" style="60" customWidth="1"/>
    <col min="10" max="10" width="10.75" style="60" customWidth="1"/>
    <col min="11" max="11" width="11.75" style="60" customWidth="1"/>
    <col min="12" max="12" width="9" style="60" customWidth="1"/>
    <col min="13" max="16384" width="10" style="60"/>
  </cols>
  <sheetData>
    <row r="1" spans="1:12" ht="18.75" x14ac:dyDescent="0.3">
      <c r="A1" s="189"/>
      <c r="B1" s="190" t="s">
        <v>1948</v>
      </c>
      <c r="C1" s="191"/>
      <c r="D1" s="191"/>
      <c r="E1" s="192"/>
      <c r="F1" s="192"/>
      <c r="G1" s="192"/>
      <c r="H1" s="192"/>
      <c r="I1" s="192"/>
      <c r="J1" s="193"/>
      <c r="K1" s="189"/>
      <c r="L1" s="189"/>
    </row>
    <row r="2" spans="1:12" ht="16.5" customHeight="1" x14ac:dyDescent="0.25">
      <c r="A2" s="514" t="s">
        <v>4</v>
      </c>
      <c r="B2" s="514" t="s">
        <v>843</v>
      </c>
      <c r="C2" s="516" t="s">
        <v>5</v>
      </c>
      <c r="D2" s="174" t="s">
        <v>6</v>
      </c>
      <c r="E2" s="516" t="s">
        <v>1476</v>
      </c>
      <c r="F2" s="520"/>
      <c r="G2" s="520"/>
      <c r="H2" s="520"/>
      <c r="I2" s="518"/>
      <c r="J2" s="174" t="s">
        <v>845</v>
      </c>
      <c r="K2" s="518" t="s">
        <v>9</v>
      </c>
      <c r="L2" s="514" t="s">
        <v>1888</v>
      </c>
    </row>
    <row r="3" spans="1:12" x14ac:dyDescent="0.25">
      <c r="A3" s="514"/>
      <c r="B3" s="514"/>
      <c r="C3" s="516"/>
      <c r="D3" s="175" t="s">
        <v>7</v>
      </c>
      <c r="E3" s="96">
        <v>2561</v>
      </c>
      <c r="F3" s="96">
        <v>2562</v>
      </c>
      <c r="G3" s="96">
        <v>2563</v>
      </c>
      <c r="H3" s="96">
        <v>2564</v>
      </c>
      <c r="I3" s="96">
        <v>2565</v>
      </c>
      <c r="J3" s="87" t="s">
        <v>844</v>
      </c>
      <c r="K3" s="518"/>
      <c r="L3" s="514"/>
    </row>
    <row r="4" spans="1:12" x14ac:dyDescent="0.25">
      <c r="A4" s="514"/>
      <c r="B4" s="514"/>
      <c r="C4" s="516"/>
      <c r="D4" s="176"/>
      <c r="E4" s="194" t="s">
        <v>849</v>
      </c>
      <c r="F4" s="194" t="s">
        <v>849</v>
      </c>
      <c r="G4" s="194" t="s">
        <v>849</v>
      </c>
      <c r="H4" s="194" t="s">
        <v>849</v>
      </c>
      <c r="I4" s="277" t="s">
        <v>849</v>
      </c>
      <c r="J4" s="110"/>
      <c r="K4" s="518"/>
      <c r="L4" s="514"/>
    </row>
    <row r="5" spans="1:12" ht="66" x14ac:dyDescent="0.25">
      <c r="A5" s="52">
        <v>1</v>
      </c>
      <c r="B5" s="20" t="s">
        <v>1148</v>
      </c>
      <c r="C5" s="20" t="s">
        <v>1149</v>
      </c>
      <c r="D5" s="20" t="s">
        <v>1150</v>
      </c>
      <c r="E5" s="49">
        <v>5000</v>
      </c>
      <c r="F5" s="49">
        <v>5000</v>
      </c>
      <c r="G5" s="49">
        <v>5000</v>
      </c>
      <c r="H5" s="49">
        <v>5000</v>
      </c>
      <c r="I5" s="49">
        <v>5000</v>
      </c>
      <c r="J5" s="90" t="s">
        <v>1147</v>
      </c>
      <c r="K5" s="52" t="s">
        <v>1151</v>
      </c>
      <c r="L5" s="52" t="s">
        <v>178</v>
      </c>
    </row>
    <row r="6" spans="1:12" ht="82.5" x14ac:dyDescent="0.25">
      <c r="A6" s="52">
        <v>2</v>
      </c>
      <c r="B6" s="20" t="s">
        <v>1153</v>
      </c>
      <c r="C6" s="20" t="s">
        <v>1154</v>
      </c>
      <c r="D6" s="20" t="s">
        <v>1155</v>
      </c>
      <c r="E6" s="49">
        <v>10000</v>
      </c>
      <c r="F6" s="50"/>
      <c r="G6" s="49"/>
      <c r="H6" s="49"/>
      <c r="I6" s="49"/>
      <c r="J6" s="90" t="s">
        <v>1156</v>
      </c>
      <c r="K6" s="52" t="s">
        <v>1157</v>
      </c>
      <c r="L6" s="52" t="s">
        <v>178</v>
      </c>
    </row>
    <row r="7" spans="1:12" ht="66" x14ac:dyDescent="0.25">
      <c r="A7" s="269">
        <v>3</v>
      </c>
      <c r="B7" s="20" t="s">
        <v>1455</v>
      </c>
      <c r="C7" s="20" t="s">
        <v>1162</v>
      </c>
      <c r="D7" s="20" t="s">
        <v>1163</v>
      </c>
      <c r="E7" s="49" t="s">
        <v>11</v>
      </c>
      <c r="F7" s="49" t="s">
        <v>11</v>
      </c>
      <c r="G7" s="49">
        <v>10000</v>
      </c>
      <c r="H7" s="49">
        <v>10000</v>
      </c>
      <c r="I7" s="49">
        <v>10000</v>
      </c>
      <c r="J7" s="90" t="s">
        <v>1152</v>
      </c>
      <c r="K7" s="52" t="s">
        <v>1164</v>
      </c>
      <c r="L7" s="52" t="s">
        <v>178</v>
      </c>
    </row>
    <row r="8" spans="1:12" ht="66" x14ac:dyDescent="0.25">
      <c r="A8" s="269">
        <v>4</v>
      </c>
      <c r="B8" s="20" t="s">
        <v>1165</v>
      </c>
      <c r="C8" s="20" t="s">
        <v>1166</v>
      </c>
      <c r="D8" s="20" t="s">
        <v>1167</v>
      </c>
      <c r="E8" s="49">
        <v>10000</v>
      </c>
      <c r="F8" s="50"/>
      <c r="G8" s="49"/>
      <c r="H8" s="49" t="s">
        <v>11</v>
      </c>
      <c r="I8" s="49"/>
      <c r="J8" s="90" t="s">
        <v>1152</v>
      </c>
      <c r="K8" s="52" t="s">
        <v>1168</v>
      </c>
      <c r="L8" s="52" t="s">
        <v>178</v>
      </c>
    </row>
    <row r="9" spans="1:12" ht="99" x14ac:dyDescent="0.25">
      <c r="A9" s="269">
        <v>5</v>
      </c>
      <c r="B9" s="20" t="s">
        <v>2062</v>
      </c>
      <c r="C9" s="20" t="s">
        <v>573</v>
      </c>
      <c r="D9" s="20" t="s">
        <v>2063</v>
      </c>
      <c r="E9" s="49">
        <v>50000</v>
      </c>
      <c r="F9" s="49">
        <v>50000</v>
      </c>
      <c r="G9" s="49">
        <v>50000</v>
      </c>
      <c r="H9" s="49">
        <v>50000</v>
      </c>
      <c r="I9" s="49">
        <v>50000</v>
      </c>
      <c r="J9" s="52" t="s">
        <v>1239</v>
      </c>
      <c r="K9" s="20" t="s">
        <v>2064</v>
      </c>
      <c r="L9" s="52" t="s">
        <v>178</v>
      </c>
    </row>
    <row r="10" spans="1:12" ht="66" x14ac:dyDescent="0.25">
      <c r="A10" s="269">
        <v>6</v>
      </c>
      <c r="B10" s="20" t="s">
        <v>1697</v>
      </c>
      <c r="C10" s="20" t="s">
        <v>1698</v>
      </c>
      <c r="D10" s="21" t="s">
        <v>1699</v>
      </c>
      <c r="E10" s="89">
        <v>20000</v>
      </c>
      <c r="F10" s="94"/>
      <c r="G10" s="89"/>
      <c r="H10" s="89"/>
      <c r="I10" s="89"/>
      <c r="J10" s="52" t="s">
        <v>1238</v>
      </c>
      <c r="K10" s="20" t="s">
        <v>1700</v>
      </c>
      <c r="L10" s="52" t="s">
        <v>178</v>
      </c>
    </row>
    <row r="11" spans="1:12" ht="66" x14ac:dyDescent="0.25">
      <c r="A11" s="269">
        <v>7</v>
      </c>
      <c r="B11" s="20" t="s">
        <v>1668</v>
      </c>
      <c r="C11" s="20" t="s">
        <v>1669</v>
      </c>
      <c r="D11" s="21" t="s">
        <v>1670</v>
      </c>
      <c r="E11" s="89">
        <v>20000</v>
      </c>
      <c r="F11" s="94"/>
      <c r="G11" s="89"/>
      <c r="H11" s="89"/>
      <c r="I11" s="89"/>
      <c r="J11" s="52" t="s">
        <v>1238</v>
      </c>
      <c r="K11" s="20" t="s">
        <v>1671</v>
      </c>
      <c r="L11" s="52" t="s">
        <v>178</v>
      </c>
    </row>
    <row r="12" spans="1:12" ht="82.5" x14ac:dyDescent="0.25">
      <c r="A12" s="269">
        <v>8</v>
      </c>
      <c r="B12" s="20" t="s">
        <v>2071</v>
      </c>
      <c r="C12" s="20" t="s">
        <v>1672</v>
      </c>
      <c r="D12" s="21" t="s">
        <v>1673</v>
      </c>
      <c r="E12" s="89" t="s">
        <v>11</v>
      </c>
      <c r="F12" s="94"/>
      <c r="G12" s="89">
        <v>20000</v>
      </c>
      <c r="H12" s="89">
        <v>20000</v>
      </c>
      <c r="I12" s="89">
        <v>20000</v>
      </c>
      <c r="J12" s="52" t="s">
        <v>1238</v>
      </c>
      <c r="K12" s="20" t="s">
        <v>1674</v>
      </c>
      <c r="L12" s="52" t="s">
        <v>178</v>
      </c>
    </row>
    <row r="13" spans="1:12" ht="82.5" x14ac:dyDescent="0.25">
      <c r="A13" s="269">
        <v>9</v>
      </c>
      <c r="B13" s="20" t="s">
        <v>1675</v>
      </c>
      <c r="C13" s="20" t="s">
        <v>1676</v>
      </c>
      <c r="D13" s="21" t="s">
        <v>1677</v>
      </c>
      <c r="E13" s="89">
        <v>20000</v>
      </c>
      <c r="F13" s="94"/>
      <c r="G13" s="89"/>
      <c r="H13" s="89"/>
      <c r="I13" s="89"/>
      <c r="J13" s="52" t="s">
        <v>1238</v>
      </c>
      <c r="K13" s="20" t="s">
        <v>1678</v>
      </c>
      <c r="L13" s="52" t="s">
        <v>178</v>
      </c>
    </row>
    <row r="14" spans="1:12" ht="82.5" x14ac:dyDescent="0.25">
      <c r="A14" s="269">
        <v>10</v>
      </c>
      <c r="B14" s="20" t="s">
        <v>1641</v>
      </c>
      <c r="C14" s="20" t="s">
        <v>1642</v>
      </c>
      <c r="D14" s="21" t="s">
        <v>1643</v>
      </c>
      <c r="E14" s="89">
        <v>20000</v>
      </c>
      <c r="F14" s="94"/>
      <c r="G14" s="89"/>
      <c r="H14" s="89"/>
      <c r="I14" s="89"/>
      <c r="J14" s="52" t="s">
        <v>1238</v>
      </c>
      <c r="K14" s="20" t="s">
        <v>1644</v>
      </c>
      <c r="L14" s="52" t="s">
        <v>178</v>
      </c>
    </row>
    <row r="15" spans="1:12" ht="66" x14ac:dyDescent="0.25">
      <c r="A15" s="269">
        <v>11</v>
      </c>
      <c r="B15" s="20" t="s">
        <v>2054</v>
      </c>
      <c r="C15" s="20" t="s">
        <v>2056</v>
      </c>
      <c r="D15" s="21" t="s">
        <v>2055</v>
      </c>
      <c r="E15" s="89">
        <v>15000</v>
      </c>
      <c r="F15" s="89">
        <v>15000</v>
      </c>
      <c r="G15" s="89">
        <v>10000</v>
      </c>
      <c r="H15" s="89">
        <v>10000</v>
      </c>
      <c r="I15" s="89"/>
      <c r="J15" s="52" t="s">
        <v>1238</v>
      </c>
      <c r="K15" s="20" t="s">
        <v>1649</v>
      </c>
      <c r="L15" s="52" t="s">
        <v>178</v>
      </c>
    </row>
    <row r="16" spans="1:12" ht="66" x14ac:dyDescent="0.25">
      <c r="A16" s="269">
        <v>12</v>
      </c>
      <c r="B16" s="20" t="s">
        <v>1386</v>
      </c>
      <c r="C16" s="20" t="s">
        <v>1387</v>
      </c>
      <c r="D16" s="20" t="s">
        <v>1388</v>
      </c>
      <c r="E16" s="49">
        <v>5000</v>
      </c>
      <c r="F16" s="50"/>
      <c r="G16" s="49"/>
      <c r="H16" s="49"/>
      <c r="I16" s="49"/>
      <c r="J16" s="52" t="s">
        <v>1238</v>
      </c>
      <c r="K16" s="20" t="s">
        <v>1389</v>
      </c>
      <c r="L16" s="52" t="s">
        <v>178</v>
      </c>
    </row>
    <row r="17" spans="1:12" ht="81" customHeight="1" x14ac:dyDescent="0.25">
      <c r="A17" s="269">
        <v>13</v>
      </c>
      <c r="B17" s="20" t="s">
        <v>600</v>
      </c>
      <c r="C17" s="20" t="s">
        <v>601</v>
      </c>
      <c r="D17" s="20" t="s">
        <v>602</v>
      </c>
      <c r="E17" s="49">
        <v>10000</v>
      </c>
      <c r="F17" s="49">
        <v>10000</v>
      </c>
      <c r="G17" s="49">
        <v>10000</v>
      </c>
      <c r="H17" s="49">
        <v>10000</v>
      </c>
      <c r="I17" s="49">
        <v>10000</v>
      </c>
      <c r="J17" s="52" t="s">
        <v>1238</v>
      </c>
      <c r="K17" s="20" t="s">
        <v>603</v>
      </c>
      <c r="L17" s="52" t="s">
        <v>178</v>
      </c>
    </row>
    <row r="18" spans="1:12" s="106" customFormat="1" ht="132" x14ac:dyDescent="0.2">
      <c r="A18" s="269">
        <v>14</v>
      </c>
      <c r="B18" s="54" t="s">
        <v>1621</v>
      </c>
      <c r="C18" s="54" t="s">
        <v>1622</v>
      </c>
      <c r="D18" s="54" t="s">
        <v>1623</v>
      </c>
      <c r="E18" s="104">
        <v>50000</v>
      </c>
      <c r="F18" s="104">
        <v>50000</v>
      </c>
      <c r="G18" s="105">
        <v>20000</v>
      </c>
      <c r="H18" s="105">
        <v>20000</v>
      </c>
      <c r="I18" s="105">
        <v>20000</v>
      </c>
      <c r="J18" s="52" t="s">
        <v>1253</v>
      </c>
      <c r="K18" s="54" t="s">
        <v>1624</v>
      </c>
      <c r="L18" s="52" t="s">
        <v>178</v>
      </c>
    </row>
    <row r="19" spans="1:12" s="106" customFormat="1" ht="82.5" x14ac:dyDescent="0.2">
      <c r="A19" s="269">
        <v>15</v>
      </c>
      <c r="B19" s="54" t="s">
        <v>1625</v>
      </c>
      <c r="C19" s="54" t="s">
        <v>1626</v>
      </c>
      <c r="D19" s="54" t="s">
        <v>1627</v>
      </c>
      <c r="E19" s="104">
        <v>50000</v>
      </c>
      <c r="F19" s="104">
        <v>50000</v>
      </c>
      <c r="G19" s="105">
        <v>50000</v>
      </c>
      <c r="H19" s="105">
        <v>50000</v>
      </c>
      <c r="I19" s="105">
        <v>50000</v>
      </c>
      <c r="J19" s="52" t="s">
        <v>1253</v>
      </c>
      <c r="K19" s="52" t="s">
        <v>1254</v>
      </c>
      <c r="L19" s="52" t="s">
        <v>178</v>
      </c>
    </row>
    <row r="20" spans="1:12" s="106" customFormat="1" ht="99" x14ac:dyDescent="0.2">
      <c r="A20" s="269">
        <v>16</v>
      </c>
      <c r="B20" s="54" t="s">
        <v>1490</v>
      </c>
      <c r="C20" s="54" t="s">
        <v>1255</v>
      </c>
      <c r="D20" s="54" t="s">
        <v>1256</v>
      </c>
      <c r="E20" s="104">
        <v>50000</v>
      </c>
      <c r="F20" s="104">
        <v>50000</v>
      </c>
      <c r="G20" s="105">
        <v>50000</v>
      </c>
      <c r="H20" s="105">
        <v>50000</v>
      </c>
      <c r="I20" s="105"/>
      <c r="J20" s="52" t="s">
        <v>1257</v>
      </c>
      <c r="K20" s="54" t="s">
        <v>1258</v>
      </c>
      <c r="L20" s="52" t="s">
        <v>178</v>
      </c>
    </row>
    <row r="21" spans="1:12" s="106" customFormat="1" ht="82.5" x14ac:dyDescent="0.2">
      <c r="A21" s="269">
        <v>17</v>
      </c>
      <c r="B21" s="54" t="s">
        <v>1456</v>
      </c>
      <c r="C21" s="54" t="s">
        <v>1458</v>
      </c>
      <c r="D21" s="54" t="s">
        <v>1457</v>
      </c>
      <c r="E21" s="104">
        <v>10000</v>
      </c>
      <c r="F21" s="104">
        <v>10000</v>
      </c>
      <c r="G21" s="104">
        <v>10000</v>
      </c>
      <c r="H21" s="104">
        <v>10000</v>
      </c>
      <c r="I21" s="104">
        <v>10000</v>
      </c>
      <c r="J21" s="52" t="s">
        <v>1253</v>
      </c>
      <c r="K21" s="52" t="s">
        <v>1459</v>
      </c>
      <c r="L21" s="52" t="s">
        <v>178</v>
      </c>
    </row>
    <row r="22" spans="1:12" ht="66" x14ac:dyDescent="0.25">
      <c r="A22" s="269">
        <v>18</v>
      </c>
      <c r="B22" s="20" t="s">
        <v>668</v>
      </c>
      <c r="C22" s="20" t="s">
        <v>669</v>
      </c>
      <c r="D22" s="20" t="s">
        <v>670</v>
      </c>
      <c r="E22" s="61">
        <v>100000</v>
      </c>
      <c r="F22" s="61">
        <v>100000</v>
      </c>
      <c r="G22" s="61">
        <v>100000</v>
      </c>
      <c r="H22" s="61">
        <v>100000</v>
      </c>
      <c r="I22" s="61"/>
      <c r="J22" s="59" t="s">
        <v>1260</v>
      </c>
      <c r="K22" s="20" t="s">
        <v>671</v>
      </c>
      <c r="L22" s="20" t="s">
        <v>178</v>
      </c>
    </row>
    <row r="23" spans="1:12" ht="82.5" x14ac:dyDescent="0.25">
      <c r="A23" s="269">
        <v>19</v>
      </c>
      <c r="B23" s="20" t="s">
        <v>2049</v>
      </c>
      <c r="C23" s="20" t="s">
        <v>2050</v>
      </c>
      <c r="D23" s="20" t="s">
        <v>2051</v>
      </c>
      <c r="E23" s="49" t="s">
        <v>11</v>
      </c>
      <c r="F23" s="49">
        <v>50000</v>
      </c>
      <c r="G23" s="49">
        <v>60000</v>
      </c>
      <c r="H23" s="49">
        <v>60000</v>
      </c>
      <c r="I23" s="49">
        <v>60000</v>
      </c>
      <c r="J23" s="59" t="s">
        <v>2052</v>
      </c>
      <c r="K23" s="20" t="s">
        <v>2053</v>
      </c>
      <c r="L23" s="20" t="s">
        <v>178</v>
      </c>
    </row>
    <row r="24" spans="1:12" ht="66" x14ac:dyDescent="0.25">
      <c r="A24" s="269">
        <v>20</v>
      </c>
      <c r="B24" s="20" t="s">
        <v>686</v>
      </c>
      <c r="C24" s="20" t="s">
        <v>687</v>
      </c>
      <c r="D24" s="20" t="s">
        <v>688</v>
      </c>
      <c r="E24" s="49">
        <v>30000</v>
      </c>
      <c r="F24" s="49">
        <v>30000</v>
      </c>
      <c r="G24" s="49">
        <v>30000</v>
      </c>
      <c r="H24" s="49">
        <v>30000</v>
      </c>
      <c r="I24" s="49">
        <v>30000</v>
      </c>
      <c r="J24" s="59" t="s">
        <v>1259</v>
      </c>
      <c r="K24" s="20" t="s">
        <v>689</v>
      </c>
      <c r="L24" s="20" t="s">
        <v>178</v>
      </c>
    </row>
    <row r="25" spans="1:12" ht="66" x14ac:dyDescent="0.25">
      <c r="A25" s="269">
        <v>21</v>
      </c>
      <c r="B25" s="20" t="s">
        <v>1472</v>
      </c>
      <c r="C25" s="20" t="s">
        <v>1473</v>
      </c>
      <c r="D25" s="19" t="s">
        <v>1474</v>
      </c>
      <c r="E25" s="107">
        <v>50000</v>
      </c>
      <c r="F25" s="107">
        <v>50000</v>
      </c>
      <c r="G25" s="107">
        <v>50000</v>
      </c>
      <c r="H25" s="107">
        <v>50000</v>
      </c>
      <c r="I25" s="107"/>
      <c r="J25" s="59" t="s">
        <v>1259</v>
      </c>
      <c r="K25" s="54" t="s">
        <v>1475</v>
      </c>
      <c r="L25" s="52" t="s">
        <v>421</v>
      </c>
    </row>
    <row r="26" spans="1:12" ht="66" x14ac:dyDescent="0.25">
      <c r="A26" s="269">
        <v>22</v>
      </c>
      <c r="B26" s="20" t="s">
        <v>1284</v>
      </c>
      <c r="C26" s="20" t="s">
        <v>1285</v>
      </c>
      <c r="D26" s="20" t="s">
        <v>694</v>
      </c>
      <c r="E26" s="49">
        <v>20000</v>
      </c>
      <c r="F26" s="50"/>
      <c r="G26" s="49"/>
      <c r="H26" s="49"/>
      <c r="I26" s="49"/>
      <c r="J26" s="59" t="s">
        <v>1259</v>
      </c>
      <c r="K26" s="20" t="s">
        <v>1286</v>
      </c>
      <c r="L26" s="20" t="s">
        <v>178</v>
      </c>
    </row>
    <row r="27" spans="1:12" ht="66" x14ac:dyDescent="0.25">
      <c r="A27" s="269">
        <v>23</v>
      </c>
      <c r="B27" s="20" t="s">
        <v>695</v>
      </c>
      <c r="C27" s="20" t="s">
        <v>696</v>
      </c>
      <c r="D27" s="20" t="s">
        <v>697</v>
      </c>
      <c r="E27" s="49">
        <v>5000</v>
      </c>
      <c r="F27" s="50"/>
      <c r="G27" s="49"/>
      <c r="H27" s="49"/>
      <c r="I27" s="49"/>
      <c r="J27" s="59" t="s">
        <v>1259</v>
      </c>
      <c r="K27" s="20" t="s">
        <v>698</v>
      </c>
      <c r="L27" s="20" t="s">
        <v>178</v>
      </c>
    </row>
    <row r="28" spans="1:12" ht="66" x14ac:dyDescent="0.25">
      <c r="A28" s="269">
        <v>24</v>
      </c>
      <c r="B28" s="20" t="s">
        <v>1519</v>
      </c>
      <c r="C28" s="20" t="s">
        <v>1520</v>
      </c>
      <c r="D28" s="20" t="s">
        <v>1521</v>
      </c>
      <c r="E28" s="49">
        <v>5000</v>
      </c>
      <c r="F28" s="50"/>
      <c r="G28" s="49"/>
      <c r="H28" s="49"/>
      <c r="I28" s="49"/>
      <c r="J28" s="59" t="s">
        <v>1259</v>
      </c>
      <c r="K28" s="20" t="s">
        <v>698</v>
      </c>
      <c r="L28" s="20" t="s">
        <v>178</v>
      </c>
    </row>
    <row r="29" spans="1:12" ht="66" x14ac:dyDescent="0.25">
      <c r="A29" s="269">
        <v>25</v>
      </c>
      <c r="B29" s="20" t="s">
        <v>1522</v>
      </c>
      <c r="C29" s="20" t="s">
        <v>1523</v>
      </c>
      <c r="D29" s="20" t="s">
        <v>1524</v>
      </c>
      <c r="E29" s="89">
        <v>10000</v>
      </c>
      <c r="F29" s="94"/>
      <c r="G29" s="89"/>
      <c r="H29" s="89"/>
      <c r="I29" s="89"/>
      <c r="J29" s="59" t="s">
        <v>1259</v>
      </c>
      <c r="K29" s="20" t="s">
        <v>699</v>
      </c>
      <c r="L29" s="52" t="s">
        <v>178</v>
      </c>
    </row>
    <row r="30" spans="1:12" ht="66" x14ac:dyDescent="0.25">
      <c r="A30" s="269">
        <v>26</v>
      </c>
      <c r="B30" s="20" t="s">
        <v>1525</v>
      </c>
      <c r="C30" s="20" t="s">
        <v>1523</v>
      </c>
      <c r="D30" s="20" t="s">
        <v>1526</v>
      </c>
      <c r="E30" s="89">
        <v>20000</v>
      </c>
      <c r="F30" s="94"/>
      <c r="G30" s="89"/>
      <c r="H30" s="89"/>
      <c r="I30" s="89"/>
      <c r="J30" s="59" t="s">
        <v>1259</v>
      </c>
      <c r="K30" s="20" t="s">
        <v>699</v>
      </c>
      <c r="L30" s="52" t="s">
        <v>178</v>
      </c>
    </row>
    <row r="31" spans="1:12" ht="49.5" x14ac:dyDescent="0.25">
      <c r="A31" s="269">
        <v>27</v>
      </c>
      <c r="B31" s="20" t="s">
        <v>1234</v>
      </c>
      <c r="C31" s="20" t="s">
        <v>1235</v>
      </c>
      <c r="D31" s="20" t="s">
        <v>1236</v>
      </c>
      <c r="E31" s="49">
        <v>30000</v>
      </c>
      <c r="F31" s="50"/>
      <c r="G31" s="49" t="s">
        <v>11</v>
      </c>
      <c r="H31" s="49" t="s">
        <v>11</v>
      </c>
      <c r="I31" s="49"/>
      <c r="J31" s="90" t="s">
        <v>1208</v>
      </c>
      <c r="K31" s="20" t="s">
        <v>1237</v>
      </c>
      <c r="L31" s="20" t="s">
        <v>178</v>
      </c>
    </row>
    <row r="32" spans="1:12" ht="66" x14ac:dyDescent="0.25">
      <c r="A32" s="269">
        <v>28</v>
      </c>
      <c r="B32" s="20" t="s">
        <v>1679</v>
      </c>
      <c r="C32" s="20" t="s">
        <v>1661</v>
      </c>
      <c r="D32" s="20" t="s">
        <v>1662</v>
      </c>
      <c r="E32" s="89">
        <v>20000</v>
      </c>
      <c r="F32" s="94"/>
      <c r="G32" s="89" t="s">
        <v>11</v>
      </c>
      <c r="H32" s="89" t="s">
        <v>11</v>
      </c>
      <c r="I32" s="89"/>
      <c r="J32" s="59" t="s">
        <v>1259</v>
      </c>
      <c r="K32" s="20" t="s">
        <v>1663</v>
      </c>
      <c r="L32" s="52" t="s">
        <v>178</v>
      </c>
    </row>
    <row r="33" spans="1:12" ht="66" x14ac:dyDescent="0.25">
      <c r="A33" s="269">
        <v>29</v>
      </c>
      <c r="B33" s="20" t="s">
        <v>1680</v>
      </c>
      <c r="C33" s="20" t="s">
        <v>1681</v>
      </c>
      <c r="D33" s="20" t="s">
        <v>1682</v>
      </c>
      <c r="E33" s="89">
        <v>20000</v>
      </c>
      <c r="F33" s="94"/>
      <c r="G33" s="89" t="s">
        <v>11</v>
      </c>
      <c r="H33" s="89" t="s">
        <v>11</v>
      </c>
      <c r="I33" s="89"/>
      <c r="J33" s="59" t="s">
        <v>1259</v>
      </c>
      <c r="K33" s="20" t="s">
        <v>1683</v>
      </c>
      <c r="L33" s="52" t="s">
        <v>178</v>
      </c>
    </row>
    <row r="34" spans="1:12" ht="66" x14ac:dyDescent="0.25">
      <c r="A34" s="269">
        <v>30</v>
      </c>
      <c r="B34" s="20" t="s">
        <v>1693</v>
      </c>
      <c r="C34" s="20" t="s">
        <v>1694</v>
      </c>
      <c r="D34" s="20" t="s">
        <v>1695</v>
      </c>
      <c r="E34" s="49">
        <v>15000</v>
      </c>
      <c r="F34" s="50"/>
      <c r="G34" s="49"/>
      <c r="H34" s="49"/>
      <c r="I34" s="49"/>
      <c r="J34" s="90" t="s">
        <v>1208</v>
      </c>
      <c r="K34" s="20" t="s">
        <v>1696</v>
      </c>
      <c r="L34" s="20" t="s">
        <v>178</v>
      </c>
    </row>
    <row r="35" spans="1:12" ht="66" x14ac:dyDescent="0.25">
      <c r="A35" s="269">
        <v>31</v>
      </c>
      <c r="B35" s="20" t="s">
        <v>1691</v>
      </c>
      <c r="C35" s="20" t="s">
        <v>1231</v>
      </c>
      <c r="D35" s="20" t="s">
        <v>1692</v>
      </c>
      <c r="E35" s="49">
        <v>15000</v>
      </c>
      <c r="F35" s="50"/>
      <c r="G35" s="49"/>
      <c r="H35" s="49"/>
      <c r="I35" s="49"/>
      <c r="J35" s="90" t="s">
        <v>1208</v>
      </c>
      <c r="K35" s="20" t="s">
        <v>1232</v>
      </c>
      <c r="L35" s="20" t="s">
        <v>178</v>
      </c>
    </row>
    <row r="36" spans="1:12" ht="82.5" x14ac:dyDescent="0.25">
      <c r="A36" s="269">
        <v>32</v>
      </c>
      <c r="B36" s="20" t="s">
        <v>2046</v>
      </c>
      <c r="C36" s="20" t="s">
        <v>1233</v>
      </c>
      <c r="D36" s="20" t="s">
        <v>1664</v>
      </c>
      <c r="E36" s="49" t="s">
        <v>11</v>
      </c>
      <c r="F36" s="50"/>
      <c r="G36" s="49">
        <v>50000</v>
      </c>
      <c r="H36" s="49">
        <v>50000</v>
      </c>
      <c r="I36" s="49">
        <v>50000</v>
      </c>
      <c r="J36" s="90" t="s">
        <v>1208</v>
      </c>
      <c r="K36" s="20" t="s">
        <v>1665</v>
      </c>
      <c r="L36" s="20" t="s">
        <v>178</v>
      </c>
    </row>
    <row r="37" spans="1:12" ht="82.5" x14ac:dyDescent="0.25">
      <c r="A37" s="269">
        <v>33</v>
      </c>
      <c r="B37" s="20" t="s">
        <v>1686</v>
      </c>
      <c r="C37" s="20" t="s">
        <v>1684</v>
      </c>
      <c r="D37" s="20" t="s">
        <v>1685</v>
      </c>
      <c r="E37" s="49">
        <v>20000</v>
      </c>
      <c r="F37" s="50"/>
      <c r="G37" s="49"/>
      <c r="H37" s="49"/>
      <c r="I37" s="49"/>
      <c r="J37" s="90" t="s">
        <v>1208</v>
      </c>
      <c r="K37" s="20" t="s">
        <v>1665</v>
      </c>
      <c r="L37" s="20" t="s">
        <v>178</v>
      </c>
    </row>
    <row r="38" spans="1:12" ht="82.5" x14ac:dyDescent="0.25">
      <c r="A38" s="269">
        <v>34</v>
      </c>
      <c r="B38" s="20" t="s">
        <v>1687</v>
      </c>
      <c r="C38" s="20" t="s">
        <v>1684</v>
      </c>
      <c r="D38" s="20" t="s">
        <v>1688</v>
      </c>
      <c r="E38" s="49">
        <v>20000</v>
      </c>
      <c r="F38" s="50"/>
      <c r="G38" s="49"/>
      <c r="H38" s="49"/>
      <c r="I38" s="49"/>
      <c r="J38" s="90" t="s">
        <v>1208</v>
      </c>
      <c r="K38" s="20" t="s">
        <v>1665</v>
      </c>
      <c r="L38" s="20" t="s">
        <v>178</v>
      </c>
    </row>
    <row r="39" spans="1:12" ht="82.5" x14ac:dyDescent="0.25">
      <c r="A39" s="269">
        <v>35</v>
      </c>
      <c r="B39" s="20" t="s">
        <v>1689</v>
      </c>
      <c r="C39" s="20" t="s">
        <v>1666</v>
      </c>
      <c r="D39" s="20" t="s">
        <v>1667</v>
      </c>
      <c r="E39" s="49">
        <v>30000</v>
      </c>
      <c r="F39" s="50"/>
      <c r="G39" s="49"/>
      <c r="H39" s="49"/>
      <c r="I39" s="49"/>
      <c r="J39" s="90" t="s">
        <v>1208</v>
      </c>
      <c r="K39" s="20" t="s">
        <v>1665</v>
      </c>
      <c r="L39" s="20" t="s">
        <v>178</v>
      </c>
    </row>
    <row r="40" spans="1:12" ht="82.5" customHeight="1" x14ac:dyDescent="0.25">
      <c r="A40" s="269">
        <v>36</v>
      </c>
      <c r="B40" s="20" t="s">
        <v>1637</v>
      </c>
      <c r="C40" s="20" t="s">
        <v>1638</v>
      </c>
      <c r="D40" s="20" t="s">
        <v>1639</v>
      </c>
      <c r="E40" s="49">
        <v>20000</v>
      </c>
      <c r="F40" s="50"/>
      <c r="G40" s="49" t="s">
        <v>11</v>
      </c>
      <c r="H40" s="49" t="s">
        <v>11</v>
      </c>
      <c r="I40" s="49"/>
      <c r="J40" s="90" t="s">
        <v>1208</v>
      </c>
      <c r="K40" s="20" t="s">
        <v>1640</v>
      </c>
      <c r="L40" s="20" t="s">
        <v>178</v>
      </c>
    </row>
    <row r="41" spans="1:12" ht="66" x14ac:dyDescent="0.25">
      <c r="A41" s="269">
        <v>37</v>
      </c>
      <c r="B41" s="20" t="s">
        <v>1645</v>
      </c>
      <c r="C41" s="20" t="s">
        <v>1646</v>
      </c>
      <c r="D41" s="20" t="s">
        <v>1647</v>
      </c>
      <c r="E41" s="49">
        <v>20000</v>
      </c>
      <c r="F41" s="50"/>
      <c r="G41" s="49"/>
      <c r="H41" s="49"/>
      <c r="I41" s="49"/>
      <c r="J41" s="90" t="s">
        <v>1208</v>
      </c>
      <c r="K41" s="20" t="s">
        <v>1648</v>
      </c>
      <c r="L41" s="20" t="s">
        <v>178</v>
      </c>
    </row>
    <row r="42" spans="1:12" ht="82.5" x14ac:dyDescent="0.25">
      <c r="A42" s="269">
        <v>38</v>
      </c>
      <c r="B42" s="20" t="s">
        <v>690</v>
      </c>
      <c r="C42" s="20" t="s">
        <v>691</v>
      </c>
      <c r="D42" s="20" t="s">
        <v>692</v>
      </c>
      <c r="E42" s="89">
        <v>30000</v>
      </c>
      <c r="F42" s="89">
        <v>30000</v>
      </c>
      <c r="G42" s="89">
        <v>30000</v>
      </c>
      <c r="H42" s="89">
        <v>30000</v>
      </c>
      <c r="I42" s="89"/>
      <c r="J42" s="59" t="s">
        <v>1259</v>
      </c>
      <c r="K42" s="20" t="s">
        <v>693</v>
      </c>
      <c r="L42" s="52" t="s">
        <v>178</v>
      </c>
    </row>
    <row r="43" spans="1:12" ht="66" x14ac:dyDescent="0.25">
      <c r="A43" s="269">
        <v>39</v>
      </c>
      <c r="B43" s="20" t="s">
        <v>736</v>
      </c>
      <c r="C43" s="20" t="s">
        <v>722</v>
      </c>
      <c r="D43" s="20" t="s">
        <v>723</v>
      </c>
      <c r="E43" s="49">
        <v>60000</v>
      </c>
      <c r="F43" s="49">
        <v>60000</v>
      </c>
      <c r="G43" s="49">
        <v>60000</v>
      </c>
      <c r="H43" s="49">
        <v>60000</v>
      </c>
      <c r="I43" s="49">
        <v>60000</v>
      </c>
      <c r="J43" s="59" t="s">
        <v>1259</v>
      </c>
      <c r="K43" s="20" t="s">
        <v>724</v>
      </c>
      <c r="L43" s="20" t="s">
        <v>178</v>
      </c>
    </row>
    <row r="44" spans="1:12" ht="66" x14ac:dyDescent="0.25">
      <c r="A44" s="269">
        <v>40</v>
      </c>
      <c r="B44" s="20" t="s">
        <v>1272</v>
      </c>
      <c r="C44" s="20" t="s">
        <v>1273</v>
      </c>
      <c r="D44" s="20" t="s">
        <v>1274</v>
      </c>
      <c r="E44" s="49">
        <v>20000</v>
      </c>
      <c r="F44" s="50"/>
      <c r="G44" s="49"/>
      <c r="H44" s="49"/>
      <c r="I44" s="49"/>
      <c r="J44" s="59" t="s">
        <v>1259</v>
      </c>
      <c r="K44" s="20" t="s">
        <v>1275</v>
      </c>
      <c r="L44" s="20" t="s">
        <v>178</v>
      </c>
    </row>
    <row r="45" spans="1:12" ht="82.5" x14ac:dyDescent="0.25">
      <c r="A45" s="269">
        <v>41</v>
      </c>
      <c r="B45" s="20" t="s">
        <v>1276</v>
      </c>
      <c r="C45" s="20" t="s">
        <v>1277</v>
      </c>
      <c r="D45" s="20" t="s">
        <v>1278</v>
      </c>
      <c r="E45" s="49">
        <v>20000</v>
      </c>
      <c r="F45" s="49">
        <v>20000</v>
      </c>
      <c r="G45" s="49">
        <v>15000</v>
      </c>
      <c r="H45" s="49">
        <v>15000</v>
      </c>
      <c r="I45" s="49">
        <v>15000</v>
      </c>
      <c r="J45" s="59" t="s">
        <v>1259</v>
      </c>
      <c r="K45" s="20" t="s">
        <v>1279</v>
      </c>
      <c r="L45" s="20" t="s">
        <v>178</v>
      </c>
    </row>
    <row r="46" spans="1:12" ht="66" x14ac:dyDescent="0.25">
      <c r="A46" s="269">
        <v>42</v>
      </c>
      <c r="B46" s="20" t="s">
        <v>1630</v>
      </c>
      <c r="C46" s="20" t="s">
        <v>1632</v>
      </c>
      <c r="D46" s="20" t="s">
        <v>1635</v>
      </c>
      <c r="E46" s="49">
        <v>20000</v>
      </c>
      <c r="F46" s="50"/>
      <c r="G46" s="49"/>
      <c r="H46" s="49"/>
      <c r="I46" s="49"/>
      <c r="J46" s="59" t="s">
        <v>1259</v>
      </c>
      <c r="K46" s="20" t="s">
        <v>1631</v>
      </c>
      <c r="L46" s="20" t="s">
        <v>178</v>
      </c>
    </row>
    <row r="47" spans="1:12" ht="115.5" x14ac:dyDescent="0.25">
      <c r="A47" s="269">
        <v>43</v>
      </c>
      <c r="B47" s="20" t="s">
        <v>1789</v>
      </c>
      <c r="C47" s="20" t="s">
        <v>1633</v>
      </c>
      <c r="D47" s="20" t="s">
        <v>1634</v>
      </c>
      <c r="E47" s="49">
        <v>20000</v>
      </c>
      <c r="F47" s="50"/>
      <c r="G47" s="49"/>
      <c r="H47" s="49"/>
      <c r="I47" s="49"/>
      <c r="J47" s="59" t="s">
        <v>1259</v>
      </c>
      <c r="K47" s="20" t="s">
        <v>1636</v>
      </c>
      <c r="L47" s="20" t="s">
        <v>178</v>
      </c>
    </row>
    <row r="48" spans="1:12" ht="90.75" customHeight="1" x14ac:dyDescent="0.25">
      <c r="A48" s="269">
        <v>44</v>
      </c>
      <c r="B48" s="20" t="s">
        <v>1280</v>
      </c>
      <c r="C48" s="20" t="s">
        <v>1281</v>
      </c>
      <c r="D48" s="20" t="s">
        <v>1282</v>
      </c>
      <c r="E48" s="49">
        <v>20000</v>
      </c>
      <c r="F48" s="50"/>
      <c r="G48" s="49"/>
      <c r="H48" s="49"/>
      <c r="I48" s="49"/>
      <c r="J48" s="59" t="s">
        <v>1259</v>
      </c>
      <c r="K48" s="20" t="s">
        <v>1283</v>
      </c>
      <c r="L48" s="20" t="s">
        <v>178</v>
      </c>
    </row>
    <row r="49" spans="1:12" ht="66" x14ac:dyDescent="0.25">
      <c r="A49" s="269">
        <v>45</v>
      </c>
      <c r="B49" s="20" t="s">
        <v>1569</v>
      </c>
      <c r="C49" s="20" t="s">
        <v>1570</v>
      </c>
      <c r="D49" s="20" t="s">
        <v>716</v>
      </c>
      <c r="E49" s="49">
        <v>60000</v>
      </c>
      <c r="F49" s="50"/>
      <c r="G49" s="49"/>
      <c r="H49" s="49"/>
      <c r="I49" s="49"/>
      <c r="J49" s="52" t="s">
        <v>1265</v>
      </c>
      <c r="K49" s="20" t="s">
        <v>717</v>
      </c>
      <c r="L49" s="20" t="s">
        <v>1</v>
      </c>
    </row>
    <row r="50" spans="1:12" ht="66" x14ac:dyDescent="0.25">
      <c r="A50" s="269">
        <v>46</v>
      </c>
      <c r="B50" s="20" t="s">
        <v>714</v>
      </c>
      <c r="C50" s="20" t="s">
        <v>715</v>
      </c>
      <c r="D50" s="20" t="s">
        <v>716</v>
      </c>
      <c r="E50" s="49">
        <v>60000</v>
      </c>
      <c r="F50" s="50"/>
      <c r="G50" s="49"/>
      <c r="H50" s="49"/>
      <c r="I50" s="49"/>
      <c r="J50" s="52" t="s">
        <v>1265</v>
      </c>
      <c r="K50" s="20" t="s">
        <v>717</v>
      </c>
      <c r="L50" s="20" t="s">
        <v>1</v>
      </c>
    </row>
    <row r="51" spans="1:12" ht="66" x14ac:dyDescent="0.25">
      <c r="A51" s="269">
        <v>47</v>
      </c>
      <c r="B51" s="20" t="s">
        <v>718</v>
      </c>
      <c r="C51" s="20" t="s">
        <v>719</v>
      </c>
      <c r="D51" s="20" t="s">
        <v>720</v>
      </c>
      <c r="E51" s="49">
        <v>30000</v>
      </c>
      <c r="F51" s="50"/>
      <c r="G51" s="49"/>
      <c r="H51" s="49"/>
      <c r="I51" s="49"/>
      <c r="J51" s="59" t="s">
        <v>1259</v>
      </c>
      <c r="K51" s="20" t="s">
        <v>721</v>
      </c>
      <c r="L51" s="20" t="s">
        <v>178</v>
      </c>
    </row>
    <row r="52" spans="1:12" ht="66" x14ac:dyDescent="0.25">
      <c r="A52" s="269">
        <v>48</v>
      </c>
      <c r="B52" s="20" t="s">
        <v>1414</v>
      </c>
      <c r="C52" s="20" t="s">
        <v>719</v>
      </c>
      <c r="D52" s="20" t="s">
        <v>1415</v>
      </c>
      <c r="E52" s="49" t="s">
        <v>11</v>
      </c>
      <c r="F52" s="61">
        <v>100000</v>
      </c>
      <c r="G52" s="61"/>
      <c r="H52" s="49"/>
      <c r="I52" s="49"/>
      <c r="J52" s="59" t="s">
        <v>1259</v>
      </c>
      <c r="K52" s="20" t="s">
        <v>721</v>
      </c>
      <c r="L52" s="20" t="s">
        <v>178</v>
      </c>
    </row>
    <row r="53" spans="1:12" ht="82.5" x14ac:dyDescent="0.25">
      <c r="A53" s="269">
        <v>49</v>
      </c>
      <c r="B53" s="20" t="s">
        <v>725</v>
      </c>
      <c r="C53" s="20" t="s">
        <v>726</v>
      </c>
      <c r="D53" s="20" t="s">
        <v>727</v>
      </c>
      <c r="E53" s="49"/>
      <c r="F53" s="61">
        <v>100000</v>
      </c>
      <c r="G53" s="61"/>
      <c r="H53" s="49"/>
      <c r="I53" s="49"/>
      <c r="J53" s="59" t="s">
        <v>1259</v>
      </c>
      <c r="K53" s="20" t="s">
        <v>728</v>
      </c>
      <c r="L53" s="20" t="s">
        <v>178</v>
      </c>
    </row>
    <row r="54" spans="1:12" ht="82.5" x14ac:dyDescent="0.25">
      <c r="A54" s="269">
        <v>50</v>
      </c>
      <c r="B54" s="20" t="s">
        <v>737</v>
      </c>
      <c r="C54" s="20" t="s">
        <v>738</v>
      </c>
      <c r="D54" s="20" t="s">
        <v>739</v>
      </c>
      <c r="E54" s="49"/>
      <c r="F54" s="50"/>
      <c r="G54" s="61">
        <v>100000</v>
      </c>
      <c r="H54" s="61"/>
      <c r="I54" s="61"/>
      <c r="J54" s="52" t="s">
        <v>1265</v>
      </c>
      <c r="K54" s="20" t="s">
        <v>740</v>
      </c>
      <c r="L54" s="20" t="s">
        <v>178</v>
      </c>
    </row>
    <row r="55" spans="1:12" ht="82.5" x14ac:dyDescent="0.25">
      <c r="A55" s="269">
        <v>51</v>
      </c>
      <c r="B55" s="20" t="s">
        <v>741</v>
      </c>
      <c r="C55" s="20" t="s">
        <v>742</v>
      </c>
      <c r="D55" s="20" t="s">
        <v>745</v>
      </c>
      <c r="E55" s="49"/>
      <c r="F55" s="50"/>
      <c r="G55" s="49"/>
      <c r="H55" s="61">
        <v>100000</v>
      </c>
      <c r="I55" s="61"/>
      <c r="J55" s="52" t="s">
        <v>1265</v>
      </c>
      <c r="K55" s="20" t="s">
        <v>740</v>
      </c>
      <c r="L55" s="20" t="s">
        <v>178</v>
      </c>
    </row>
    <row r="56" spans="1:12" ht="66" x14ac:dyDescent="0.25">
      <c r="A56" s="269">
        <v>52</v>
      </c>
      <c r="B56" s="20" t="s">
        <v>2065</v>
      </c>
      <c r="C56" s="20" t="s">
        <v>2066</v>
      </c>
      <c r="D56" s="20" t="s">
        <v>2067</v>
      </c>
      <c r="E56" s="49"/>
      <c r="F56" s="50"/>
      <c r="G56" s="49">
        <v>20000</v>
      </c>
      <c r="H56" s="49">
        <v>20000</v>
      </c>
      <c r="I56" s="49">
        <v>20000</v>
      </c>
      <c r="J56" s="234" t="s">
        <v>2068</v>
      </c>
      <c r="K56" s="20" t="s">
        <v>2069</v>
      </c>
      <c r="L56" s="20" t="s">
        <v>178</v>
      </c>
    </row>
    <row r="57" spans="1:12" ht="39" customHeight="1" x14ac:dyDescent="0.25">
      <c r="A57" s="521" t="s">
        <v>2070</v>
      </c>
      <c r="B57" s="522"/>
      <c r="C57" s="522"/>
      <c r="D57" s="523"/>
      <c r="E57" s="126">
        <f>SUM(E5:E56)</f>
        <v>1135000</v>
      </c>
      <c r="F57" s="126">
        <f t="shared" ref="F57:I57" si="0">SUM(F5:F56)</f>
        <v>780000</v>
      </c>
      <c r="G57" s="126">
        <f t="shared" si="0"/>
        <v>750000</v>
      </c>
      <c r="H57" s="126">
        <f t="shared" si="0"/>
        <v>750000</v>
      </c>
      <c r="I57" s="126">
        <f t="shared" si="0"/>
        <v>410000</v>
      </c>
      <c r="J57" s="125"/>
      <c r="K57" s="125"/>
      <c r="L57" s="125"/>
    </row>
  </sheetData>
  <mergeCells count="7">
    <mergeCell ref="L2:L4"/>
    <mergeCell ref="A57:D57"/>
    <mergeCell ref="A2:A4"/>
    <mergeCell ref="B2:B4"/>
    <mergeCell ref="C2:C4"/>
    <mergeCell ref="K2:K4"/>
    <mergeCell ref="E2:I2"/>
  </mergeCells>
  <pageMargins left="0.31496062992125984" right="0.19685039370078741" top="0.74803149606299213" bottom="0.74803149606299213" header="0.31496062992125984" footer="0.31496062992125984"/>
  <pageSetup paperSize="9" firstPageNumber="102" orientation="landscape" useFirstPageNumber="1" horizontalDpi="0" verticalDpi="0" r:id="rId1"/>
  <headerFooter>
    <oddFooter>&amp;C&amp;"TH SarabunIT๙,ธรรมดา"&amp;14&amp;P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18</vt:i4>
      </vt:variant>
    </vt:vector>
  </HeadingPairs>
  <TitlesOfParts>
    <vt:vector size="42" baseType="lpstr">
      <vt:lpstr>ผ 07</vt:lpstr>
      <vt:lpstr>ย1.1</vt:lpstr>
      <vt:lpstr>ย2.1</vt:lpstr>
      <vt:lpstr>ย2.2</vt:lpstr>
      <vt:lpstr>ย2.3</vt:lpstr>
      <vt:lpstr>ย2.4</vt:lpstr>
      <vt:lpstr>ย3.1</vt:lpstr>
      <vt:lpstr>ย3.2</vt:lpstr>
      <vt:lpstr>ย3.3</vt:lpstr>
      <vt:lpstr>ย3.4</vt:lpstr>
      <vt:lpstr>ย3.5</vt:lpstr>
      <vt:lpstr>ย3.6</vt:lpstr>
      <vt:lpstr>ย3.7</vt:lpstr>
      <vt:lpstr>ย3.8</vt:lpstr>
      <vt:lpstr>ย4.1</vt:lpstr>
      <vt:lpstr>ย4.2</vt:lpstr>
      <vt:lpstr>ย.5.1</vt:lpstr>
      <vt:lpstr>ย5.2</vt:lpstr>
      <vt:lpstr>ย5.3</vt:lpstr>
      <vt:lpstr>ผ02</vt:lpstr>
      <vt:lpstr>ผ03</vt:lpstr>
      <vt:lpstr>ผ08</vt:lpstr>
      <vt:lpstr>Sheet2</vt:lpstr>
      <vt:lpstr>Sheet3</vt:lpstr>
      <vt:lpstr>ย4.2!Print_Area</vt:lpstr>
      <vt:lpstr>Sheet2!Print_Titles</vt:lpstr>
      <vt:lpstr>'ผ 07'!Print_Titles</vt:lpstr>
      <vt:lpstr>ผ03!Print_Titles</vt:lpstr>
      <vt:lpstr>ย.5.1!Print_Titles</vt:lpstr>
      <vt:lpstr>ย1.1!Print_Titles</vt:lpstr>
      <vt:lpstr>ย2.1!Print_Titles</vt:lpstr>
      <vt:lpstr>ย2.2!Print_Titles</vt:lpstr>
      <vt:lpstr>ย3.1!Print_Titles</vt:lpstr>
      <vt:lpstr>ย3.3!Print_Titles</vt:lpstr>
      <vt:lpstr>ย3.4!Print_Titles</vt:lpstr>
      <vt:lpstr>ย3.5!Print_Titles</vt:lpstr>
      <vt:lpstr>ย3.6!Print_Titles</vt:lpstr>
      <vt:lpstr>ย3.7!Print_Titles</vt:lpstr>
      <vt:lpstr>ย3.8!Print_Titles</vt:lpstr>
      <vt:lpstr>ย4.1!Print_Titles</vt:lpstr>
      <vt:lpstr>ย4.2!Print_Titles</vt:lpstr>
      <vt:lpstr>ย5.2!Print_Titles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2022-04-20T08:35:48Z</cp:lastPrinted>
  <dcterms:created xsi:type="dcterms:W3CDTF">2015-06-07T08:09:40Z</dcterms:created>
  <dcterms:modified xsi:type="dcterms:W3CDTF">2022-04-22T08:04:14Z</dcterms:modified>
</cp:coreProperties>
</file>