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0" windowHeight="1455" tabRatio="906" firstSheet="2" activeTab="24"/>
  </bookViews>
  <sheets>
    <sheet name="ผ 01" sheetId="19" r:id="rId1"/>
    <sheet name="ผ 01.1" sheetId="30" r:id="rId2"/>
    <sheet name="ย1.1" sheetId="1" r:id="rId3"/>
    <sheet name="ย1.2" sheetId="29" r:id="rId4"/>
    <sheet name="ย2.1" sheetId="5" r:id="rId5"/>
    <sheet name="ย2.2" sheetId="6" r:id="rId6"/>
    <sheet name="ย2.3" sheetId="21" r:id="rId7"/>
    <sheet name="ย2.4" sheetId="22" r:id="rId8"/>
    <sheet name="ย3.1" sheetId="7" r:id="rId9"/>
    <sheet name="ย3.2" sheetId="23" r:id="rId10"/>
    <sheet name="ย3.3" sheetId="24" r:id="rId11"/>
    <sheet name="ย3.4" sheetId="8" r:id="rId12"/>
    <sheet name="ย3.5" sheetId="9" r:id="rId13"/>
    <sheet name="ย3.6" sheetId="10" r:id="rId14"/>
    <sheet name="ย3.7" sheetId="11" r:id="rId15"/>
    <sheet name="ย4.1" sheetId="12" r:id="rId16"/>
    <sheet name="ย4.2" sheetId="13" r:id="rId17"/>
    <sheet name="ย.5.1" sheetId="15" r:id="rId18"/>
    <sheet name="ย5.2" sheetId="16" r:id="rId19"/>
    <sheet name="ย5.3" sheetId="26" r:id="rId20"/>
    <sheet name="ย5.4" sheetId="31" r:id="rId21"/>
    <sheet name="ย5.5" sheetId="32" r:id="rId22"/>
    <sheet name="ผ03" sheetId="18" r:id="rId23"/>
    <sheet name="ผ08" sheetId="20" r:id="rId24"/>
    <sheet name="Sheet3" sheetId="28" r:id="rId25"/>
  </sheets>
  <definedNames>
    <definedName name="_xlnm.Print_Area" localSheetId="2">ย1.1!$A$1:$L$460</definedName>
    <definedName name="_xlnm.Print_Area" localSheetId="16">ย4.2!$A$1:$L$16</definedName>
    <definedName name="_xlnm.Print_Titles" localSheetId="0">'ผ 01'!$6:$8</definedName>
    <definedName name="_xlnm.Print_Titles" localSheetId="22">ผ03!$11:$13</definedName>
    <definedName name="_xlnm.Print_Titles" localSheetId="17">ย.5.1!$8:$10</definedName>
    <definedName name="_xlnm.Print_Titles" localSheetId="2">ย1.1!$10:$12</definedName>
    <definedName name="_xlnm.Print_Titles" localSheetId="3">ย1.2!$2:$4</definedName>
    <definedName name="_xlnm.Print_Titles" localSheetId="4">ย2.1!$8:$10</definedName>
    <definedName name="_xlnm.Print_Titles" localSheetId="5">ย2.2!$2:$4</definedName>
    <definedName name="_xlnm.Print_Titles" localSheetId="8">ย3.1!$9:$11</definedName>
    <definedName name="_xlnm.Print_Titles" localSheetId="9">ย3.2!$2:$4</definedName>
    <definedName name="_xlnm.Print_Titles" localSheetId="10">ย3.3!$2:$4</definedName>
    <definedName name="_xlnm.Print_Titles" localSheetId="11">ย3.4!$2:$4</definedName>
    <definedName name="_xlnm.Print_Titles" localSheetId="12">ย3.5!$2:$4</definedName>
    <definedName name="_xlnm.Print_Titles" localSheetId="13">ย3.6!$2:$4</definedName>
    <definedName name="_xlnm.Print_Titles" localSheetId="14">ย3.7!$2:$4</definedName>
    <definedName name="_xlnm.Print_Titles" localSheetId="15">ย4.1!$10:$12</definedName>
    <definedName name="_xlnm.Print_Titles" localSheetId="16">ย4.2!$2:$4</definedName>
    <definedName name="_xlnm.Print_Titles" localSheetId="18">ย5.2!$2:$4</definedName>
  </definedNames>
  <calcPr calcId="144525"/>
</workbook>
</file>

<file path=xl/calcChain.xml><?xml version="1.0" encoding="utf-8"?>
<calcChain xmlns="http://schemas.openxmlformats.org/spreadsheetml/2006/main">
  <c r="I21" i="18" l="1"/>
  <c r="H21" i="18"/>
  <c r="G21" i="18"/>
  <c r="F21" i="18"/>
  <c r="E21" i="18"/>
  <c r="F39" i="29" l="1"/>
  <c r="G39" i="29"/>
  <c r="H39" i="29"/>
  <c r="I39" i="29"/>
  <c r="F17" i="15"/>
  <c r="G17" i="15"/>
  <c r="H17" i="15"/>
  <c r="I17" i="15"/>
  <c r="F26" i="8" l="1"/>
  <c r="G26" i="8"/>
  <c r="H26" i="8"/>
  <c r="I26" i="8"/>
  <c r="E26" i="8"/>
  <c r="K36" i="30" l="1"/>
  <c r="J36" i="30"/>
  <c r="I36" i="30"/>
  <c r="H36" i="30"/>
  <c r="G36" i="30"/>
  <c r="F36" i="30"/>
  <c r="E36" i="30"/>
  <c r="D36" i="30"/>
  <c r="C36" i="30"/>
  <c r="B36" i="30"/>
  <c r="M35" i="30"/>
  <c r="L35" i="30"/>
  <c r="M34" i="30"/>
  <c r="L34" i="30"/>
  <c r="M33" i="30"/>
  <c r="M36" i="30" s="1"/>
  <c r="L33" i="30"/>
  <c r="L36" i="30" s="1"/>
  <c r="K31" i="30"/>
  <c r="J31" i="30"/>
  <c r="I31" i="30"/>
  <c r="H31" i="30"/>
  <c r="G31" i="30"/>
  <c r="F31" i="30"/>
  <c r="E31" i="30"/>
  <c r="D31" i="30"/>
  <c r="C31" i="30"/>
  <c r="B31" i="30"/>
  <c r="M30" i="30"/>
  <c r="L30" i="30"/>
  <c r="M29" i="30"/>
  <c r="M31" i="30" s="1"/>
  <c r="L29" i="30"/>
  <c r="L31" i="30" s="1"/>
  <c r="K27" i="30"/>
  <c r="J27" i="30"/>
  <c r="I27" i="30"/>
  <c r="H27" i="30"/>
  <c r="G27" i="30"/>
  <c r="F27" i="30"/>
  <c r="E27" i="30"/>
  <c r="D27" i="30"/>
  <c r="C27" i="30"/>
  <c r="B27" i="30"/>
  <c r="M26" i="30"/>
  <c r="L26" i="30"/>
  <c r="M25" i="30"/>
  <c r="L25" i="30"/>
  <c r="M24" i="30"/>
  <c r="L24" i="30"/>
  <c r="M23" i="30"/>
  <c r="L23" i="30"/>
  <c r="M22" i="30"/>
  <c r="L22" i="30"/>
  <c r="M21" i="30"/>
  <c r="L21" i="30"/>
  <c r="M20" i="30"/>
  <c r="M27" i="30" s="1"/>
  <c r="L20" i="30"/>
  <c r="L27" i="30" s="1"/>
  <c r="K18" i="30"/>
  <c r="K37" i="30" s="1"/>
  <c r="J18" i="30"/>
  <c r="J37" i="30" s="1"/>
  <c r="I18" i="30"/>
  <c r="I37" i="30" s="1"/>
  <c r="H18" i="30"/>
  <c r="H37" i="30" s="1"/>
  <c r="G18" i="30"/>
  <c r="G37" i="30" s="1"/>
  <c r="F18" i="30"/>
  <c r="F37" i="30" s="1"/>
  <c r="E18" i="30"/>
  <c r="E37" i="30" s="1"/>
  <c r="D18" i="30"/>
  <c r="D37" i="30" s="1"/>
  <c r="C18" i="30"/>
  <c r="C37" i="30" s="1"/>
  <c r="B18" i="30"/>
  <c r="B37" i="30" s="1"/>
  <c r="M17" i="30"/>
  <c r="L17" i="30"/>
  <c r="M16" i="30"/>
  <c r="L16" i="30"/>
  <c r="M15" i="30"/>
  <c r="L15" i="30"/>
  <c r="M14" i="30"/>
  <c r="M18" i="30" s="1"/>
  <c r="L14" i="30"/>
  <c r="L18" i="30" s="1"/>
  <c r="M12" i="30"/>
  <c r="M37" i="30" s="1"/>
  <c r="L12" i="30"/>
  <c r="M10" i="30"/>
  <c r="L10" i="30"/>
  <c r="L37" i="30" l="1"/>
  <c r="F460" i="1"/>
  <c r="G460" i="1"/>
  <c r="H460" i="1"/>
  <c r="I460" i="1"/>
  <c r="F16" i="13"/>
  <c r="G16" i="13"/>
  <c r="H16" i="13"/>
  <c r="I16" i="13"/>
  <c r="F31" i="12"/>
  <c r="G31" i="12"/>
  <c r="H31" i="12"/>
  <c r="I31" i="12"/>
  <c r="F18" i="10"/>
  <c r="G18" i="10"/>
  <c r="H18" i="10"/>
  <c r="I18" i="10"/>
  <c r="F27" i="9"/>
  <c r="G27" i="9"/>
  <c r="H27" i="9"/>
  <c r="I27" i="9"/>
  <c r="E27" i="9"/>
  <c r="F27" i="24"/>
  <c r="G27" i="24"/>
  <c r="H27" i="24"/>
  <c r="I27" i="24"/>
  <c r="E27" i="24"/>
  <c r="F11" i="23"/>
  <c r="G11" i="23"/>
  <c r="H11" i="23"/>
  <c r="I11" i="23"/>
  <c r="F17" i="7"/>
  <c r="G17" i="7"/>
  <c r="H17" i="7"/>
  <c r="I17" i="7"/>
  <c r="F7" i="21" l="1"/>
  <c r="G7" i="21"/>
  <c r="H7" i="21"/>
  <c r="I7" i="21"/>
  <c r="F13" i="6"/>
  <c r="G13" i="6"/>
  <c r="H13" i="6"/>
  <c r="I13" i="6"/>
  <c r="F20" i="5"/>
  <c r="G20" i="5"/>
  <c r="H20" i="5"/>
  <c r="I20" i="5"/>
  <c r="E39" i="29"/>
  <c r="F10" i="16" l="1"/>
  <c r="G10" i="16"/>
  <c r="H10" i="16"/>
  <c r="I10" i="16"/>
  <c r="E10" i="16"/>
  <c r="E17" i="15"/>
  <c r="E16" i="13"/>
  <c r="F21" i="11"/>
  <c r="G21" i="11"/>
  <c r="H21" i="11"/>
  <c r="I21" i="11"/>
  <c r="E18" i="10"/>
  <c r="E11" i="23"/>
  <c r="E13" i="6"/>
  <c r="E460" i="1"/>
  <c r="J36" i="19" l="1"/>
  <c r="K36" i="19"/>
  <c r="L35" i="19"/>
  <c r="M35" i="19"/>
  <c r="L34" i="19"/>
  <c r="M34" i="19"/>
  <c r="M33" i="19"/>
  <c r="L33" i="19"/>
  <c r="J31" i="19"/>
  <c r="K31" i="19"/>
  <c r="L30" i="19"/>
  <c r="M30" i="19"/>
  <c r="M29" i="19"/>
  <c r="L29" i="19"/>
  <c r="J27" i="19"/>
  <c r="K27" i="19"/>
  <c r="L26" i="19"/>
  <c r="M26" i="19"/>
  <c r="L25" i="19"/>
  <c r="M25" i="19"/>
  <c r="L24" i="19"/>
  <c r="M24" i="19"/>
  <c r="L23" i="19"/>
  <c r="M23" i="19"/>
  <c r="L22" i="19"/>
  <c r="M22" i="19"/>
  <c r="L21" i="19"/>
  <c r="M21" i="19"/>
  <c r="M20" i="19"/>
  <c r="L20" i="19"/>
  <c r="K18" i="19"/>
  <c r="K37" i="19" s="1"/>
  <c r="C18" i="19"/>
  <c r="D18" i="19"/>
  <c r="E18" i="19"/>
  <c r="F18" i="19"/>
  <c r="G18" i="19"/>
  <c r="H18" i="19"/>
  <c r="I18" i="19"/>
  <c r="J18" i="19"/>
  <c r="J37" i="19" s="1"/>
  <c r="L17" i="19"/>
  <c r="M17" i="19"/>
  <c r="M18" i="19" s="1"/>
  <c r="M16" i="19"/>
  <c r="L16" i="19"/>
  <c r="M15" i="19"/>
  <c r="L15" i="19"/>
  <c r="M14" i="19"/>
  <c r="L14" i="19"/>
  <c r="L18" i="19" s="1"/>
  <c r="L12" i="19"/>
  <c r="M12" i="19"/>
  <c r="M10" i="19"/>
  <c r="L10" i="19"/>
  <c r="C36" i="19" l="1"/>
  <c r="D36" i="19"/>
  <c r="E36" i="19"/>
  <c r="F36" i="19"/>
  <c r="G36" i="19"/>
  <c r="H36" i="19"/>
  <c r="I36" i="19"/>
  <c r="B36" i="19"/>
  <c r="M36" i="19"/>
  <c r="C31" i="19"/>
  <c r="D31" i="19"/>
  <c r="E31" i="19"/>
  <c r="F31" i="19"/>
  <c r="G31" i="19"/>
  <c r="H31" i="19"/>
  <c r="I31" i="19"/>
  <c r="B31" i="19"/>
  <c r="M31" i="19"/>
  <c r="C27" i="19"/>
  <c r="D27" i="19"/>
  <c r="E27" i="19"/>
  <c r="F27" i="19"/>
  <c r="G27" i="19"/>
  <c r="H27" i="19"/>
  <c r="I27" i="19"/>
  <c r="B27" i="19"/>
  <c r="B18" i="19"/>
  <c r="H9" i="20"/>
  <c r="I9" i="20"/>
  <c r="K9" i="20"/>
  <c r="G9" i="20"/>
  <c r="E31" i="12"/>
  <c r="E21" i="11"/>
  <c r="E17" i="7"/>
  <c r="E7" i="21"/>
  <c r="E20" i="5"/>
  <c r="I37" i="19" l="1"/>
  <c r="E37" i="19"/>
  <c r="F37" i="19"/>
  <c r="H37" i="19"/>
  <c r="G37" i="19"/>
  <c r="D37" i="19"/>
  <c r="C37" i="19"/>
  <c r="L27" i="19"/>
  <c r="L31" i="19"/>
  <c r="L36" i="19"/>
  <c r="M27" i="19"/>
  <c r="M37" i="19" s="1"/>
  <c r="B37" i="19"/>
  <c r="L37" i="19" l="1"/>
</calcChain>
</file>

<file path=xl/sharedStrings.xml><?xml version="1.0" encoding="utf-8"?>
<sst xmlns="http://schemas.openxmlformats.org/spreadsheetml/2006/main" count="4750" uniqueCount="1856">
  <si>
    <t xml:space="preserve">ถนน คสล.กว้าง 3.50 ม. ยาว 240 ม. หนา 0.15 ม. ผิวจราจร 840 ตร.ม. </t>
  </si>
  <si>
    <t>ส่วนโยธา</t>
  </si>
  <si>
    <t>โครงการก่อสร้างถนน คสล. หมู่ที่ 2 (ซอย ศูนย์พัฒนาเด็กเล็กตำบลนาโป่ง )</t>
  </si>
  <si>
    <t>ที่</t>
  </si>
  <si>
    <t>วัตถุประสงค์</t>
  </si>
  <si>
    <t>เป้าหมาย</t>
  </si>
  <si>
    <t>(ผลผลิตของโครงการ)</t>
  </si>
  <si>
    <t>งบประมาณและที่มา</t>
  </si>
  <si>
    <t>ผลที่คาดว่าจะได้รับ</t>
  </si>
  <si>
    <t>หน่วยงานที่รับผิดชอบ</t>
  </si>
  <si>
    <t xml:space="preserve"> </t>
  </si>
  <si>
    <t xml:space="preserve">ถนน คสล.กว้าง 4 ม. ยาว 437 ม. หนา 0.15 ม.  </t>
  </si>
  <si>
    <t>โครงการก่อสร้างสะพานคอนกรีต ข้ามลำห้วยแม่อาบ หน้าบ้านนายอุดม ตาลาน หมู่ที่ 4</t>
  </si>
  <si>
    <t>โครงการก่อสร้างถนนคสล.     หมู่ที่ 5 ทางเข้าสุสาน</t>
  </si>
  <si>
    <t xml:space="preserve">ถนน คสล.กว้าง 4.00 ม. ยาว 250 ม. หนา 0.15 ม. ผิวจราจร 1,000 ตร.ม. </t>
  </si>
  <si>
    <t xml:space="preserve">ประชาชนมีการคมนาคมสะดวก รวดเร็ว </t>
  </si>
  <si>
    <t>โครงการก่อสร้างถนนลูกรังอัดบด  หมู่ที่ 9</t>
  </si>
  <si>
    <t xml:space="preserve">  </t>
  </si>
  <si>
    <t xml:space="preserve">ถนน คสล.ก. 4.00 ม. ยาว 100 ม. หนา 0.15 ม. ผิวจราจร 400 ตร.ม.  </t>
  </si>
  <si>
    <t>โครงการก่อสร้างถนน คสล. หมู่ที่ 1 (ซอย ใหม่)</t>
  </si>
  <si>
    <t xml:space="preserve">ถนน คสล.กว้าง 4.00 ม. ยาว 200 ม. หนา 0.15 ม. </t>
  </si>
  <si>
    <t xml:space="preserve">ถนน คสล. กว้าง 6 เมตร ยาว 192 เมตร  </t>
  </si>
  <si>
    <t>โครงการก่อสร้างถนน คสล.   หมู่ที่2 (ซอยแม่แก้ว)</t>
  </si>
  <si>
    <t>ถนน คสล. กว้าง 4 ม. .ยาว.105 ม.หนา 0.15 ม. ผิวจราจร 4/0 ตร.ม.</t>
  </si>
  <si>
    <t>โครงการก่อสร้างถนน คสล. หมู่ที่ 4 (ซอย 1)</t>
  </si>
  <si>
    <t xml:space="preserve">ถนน คสล.กว้าง 4 ม. ยาว 38 ม. หนา 0.15 ม. </t>
  </si>
  <si>
    <t xml:space="preserve">โครงการก่อสร้างถนนลูกรัง  หมู่ 5 (สายบ้านห่างนาลาน) </t>
  </si>
  <si>
    <t xml:space="preserve">ถนน ลูกรังกว้าง 3.50 ม. ยาว 600 ม. พร้อมกับวางท่อ 3 จุด </t>
  </si>
  <si>
    <t xml:space="preserve">โครงการก่อสร้างถนนคสล.   หมู่ 6 (รอบบ้านทิศตะวันออก) </t>
  </si>
  <si>
    <t xml:space="preserve">โครงการก่อสร้างถนนคสล.   หมู่ 6 (รอบบ้านทิศตะวันตก) </t>
  </si>
  <si>
    <t xml:space="preserve">ถนน คสล.กว้าง 4.00 ม. ยาว 985 ม. </t>
  </si>
  <si>
    <t>โครงการก่อสร้างถนน คสล.  หมู่ที่ 7 (ซอย 7)</t>
  </si>
  <si>
    <t>โครงการก่อสร้างถนน คสล. หมู่ที่ 7 (ซอย3)</t>
  </si>
  <si>
    <t>โครงการก่อสร้างถนน คสล. หมู่ที่ 8 (สายสันป่าจี้-ห้วยแก้ว)</t>
  </si>
  <si>
    <t>โครงการก่อสร้างถนน คสล. หมู่ที่ 10 (ซอย 10)</t>
  </si>
  <si>
    <t xml:space="preserve">โครงการก่อสร้างถนน คสล.หมู่ 10 (ซอย 8) </t>
  </si>
  <si>
    <t xml:space="preserve">โครงการก่อสร้างถนน คสล.หมู่ 10 (ซอย 9) </t>
  </si>
  <si>
    <t xml:space="preserve">ถนน คสล. กว้าง 4.00 ม. ยาว  150  ม. หนา 0.15 ม. </t>
  </si>
  <si>
    <t xml:space="preserve">โครงการก่อสร้างถนน คสล. หมู่ที่ 11 (ซอย 4) </t>
  </si>
  <si>
    <t xml:space="preserve">ถนน คสล. กว้าง 4.00 ม. ยาว  100  ม. หนา 0.15 ม. </t>
  </si>
  <si>
    <t>โครงการก่อสร้างถนน คสล. หมู่ที่ 11 (ซอย 2) แพะเด่น</t>
  </si>
  <si>
    <t>โครงการก่อสร้างถนน คสล.     หมู่ที่1 (ซอยศูนย์เด็กเล็ก)</t>
  </si>
  <si>
    <t xml:space="preserve">ถนน คสล.กว้าง 4.00 ม. ยาว 150 ม. หนา 0.15 ม. ผิวจราจร 600 ตร.ม.  </t>
  </si>
  <si>
    <t>โครงการก่อสร้างถนน คสล.     หมู่ที่ 2 (ซอยนายจรัญ)</t>
  </si>
  <si>
    <t xml:space="preserve">ถนน คสล.กว้าง 4.00 ม. ยาว 50 ม. หนา 0.15 ม. ผิวจราจร 200 ตร.ม.  </t>
  </si>
  <si>
    <t xml:space="preserve">ถนน ลูกรัง.กว้าง 5.00 ม. ยาว 1,200 ม. หนา  </t>
  </si>
  <si>
    <t>โครงการก่อสร้างถนน คสล. หมู่ที่ 2 (ซอยบ้านบน)</t>
  </si>
  <si>
    <t>โครงการก่อสร้างถนนลูกรัง หมู่ที่ 5 (สายโต้งหนอง ถึงนาลาน )</t>
  </si>
  <si>
    <t>โครงการก่อสร้างถนน คสล.  หมู่ที่ 7 (ซอย 1)</t>
  </si>
  <si>
    <t xml:space="preserve">ถนน คสล.กว้าง 3.50 ม. ยาว 140 ม. หนา 0.15 ม.  </t>
  </si>
  <si>
    <t>โครงการก่อสร้างถนน คสล. หมู่ที่ 9 (ซอยบ้านนางมูล)</t>
  </si>
  <si>
    <t>โครงการก่อสร้าง ถนนคสล.หมู่ 10 (ซอย 1)</t>
  </si>
  <si>
    <t xml:space="preserve">ถนน คสล.กาง 4.00 ม. ยาว 200 ม. หนา 0.15 ม. ผิวจราจร 800 ตร.ม.  </t>
  </si>
  <si>
    <t>โครงการก่อสร้างถนนลาดยาง หมู่ที่ 11 (สายบ้านเด่น-แม่แก่ง)</t>
  </si>
  <si>
    <t xml:space="preserve">ถนน คสล.กว้าง 4.00 ม. ยาว 80 ม. หนา 0.15 ม. ผิวจราจร 320 ตร.ม.  </t>
  </si>
  <si>
    <t>โครงการก่อสร้างถนน คสล.หมู่ที่ 11 (ซอย 1)</t>
  </si>
  <si>
    <t>โครงการก่อสร้างถนน คสล. หมู่ที่12(ซอยประปา)</t>
  </si>
  <si>
    <t xml:space="preserve"> ถนน คสล.กว้าง 4.00 ม. ยาว 300ม. หนา 0.15 ม. </t>
  </si>
  <si>
    <t xml:space="preserve">โครงการก่อสร้างสะพานไม้ข้ามฝายนาโฮ้ง  หมู่ที่1 </t>
  </si>
  <si>
    <t xml:space="preserve"> สะพาน กว้าง 3 เมตร ยาว 15 เมตร</t>
  </si>
  <si>
    <t xml:space="preserve">โครงการก่อสร้างสะพานไม้ข้ามฝายนาหนองคัน  หมู่ที่1 </t>
  </si>
  <si>
    <t xml:space="preserve">  สะพานกว้าง 3 เมตร ยาว 15 เมตร</t>
  </si>
  <si>
    <t>โครงการก่อสร้างถนน คสล.     หมู่ที่ 2 (ซอยหัวฝาย)</t>
  </si>
  <si>
    <t>ถนน คสล.กว้าง 4.00 ม. ยาว 80 ม. หนา 0.15 ม.  ตามแบบมาตรฐานของ คพต.</t>
  </si>
  <si>
    <t>โครงการก่อสร้างถนน คสล. หมู่ที่ 1 (ซอย 5)</t>
  </si>
  <si>
    <t>โครงการก่อสร้างถนน คสล. หมู่ที่1 (ซอย 3)</t>
  </si>
  <si>
    <t>โครงการก่อสร้างถนน ลูกรัง    หมู่ที่ 2 (จากหน้าศาลาเจ้าพ่อน้อยนันตา-ถนนข้างอนามัย)</t>
  </si>
  <si>
    <t xml:space="preserve"> ถนน ลูกรัง กว้าง 4 ม. ยาว 80 ม. หนา 0.15 ตร.ม.</t>
  </si>
  <si>
    <t>โครงการก่อสร้างถนนลูกรัง     หมู่ที่ 2 (ตั้งแต่บ้านแม่บัวถึงบ้านแม่แก้ว)</t>
  </si>
  <si>
    <t xml:space="preserve"> ถนนลูกรัง กว้าง 6  ม. ยาว 500 ม.</t>
  </si>
  <si>
    <t>โครงการขยายถนน    หมู่ที่ 2 (บริเวณหน้าบ้าน อ.อุดม)</t>
  </si>
  <si>
    <t xml:space="preserve"> ขยายความกว้างผิวจราจร ถนน คสล. กว้าง 4 เมตร ยาว 300 เมตร</t>
  </si>
  <si>
    <t xml:space="preserve"> สะพานไม้ กว้าง 2 เมตร ยาว 20 เมตร</t>
  </si>
  <si>
    <t>โครงการก่อสร้างถนน    หมู่ที่ 2 (ทางเข้าบ้านนายแก้ว ปุ๊ดหนอย)</t>
  </si>
  <si>
    <t>ถนน คสล. กว้าง 3  เมตร ยาว 105 เมตร</t>
  </si>
  <si>
    <t>โครงการขยายถนน    หมู่ที่ 2 (บริเวณหน้าบ้านนายเฮือน สายสุยะ)</t>
  </si>
  <si>
    <t xml:space="preserve"> ขยายความกว้างผิวจราจร ถนน คสล. กว้าง 5 เมตร ยาว 20 เมตร</t>
  </si>
  <si>
    <t>โครงการก่อสร้างถนน    หมู่ที่ 2 (หน้าบ้านนายชัชชัย คำภิระแปง)</t>
  </si>
  <si>
    <t>ถนน คสล. กว้าง 4  เมตร ยาว 220 เมตร</t>
  </si>
  <si>
    <t>โครงการก่อสร้างถนนคสล.    หมู่ที่ 3 (จากหน้าบ้านนายนิ่ง คำสันทราย ถึงวัด)</t>
  </si>
  <si>
    <t>ถนน คสล.กว้าง 4 ม. ยาว 40 ม. หน 0.15 เมตร   ตามแบบมาตรฐานของ คพต.</t>
  </si>
  <si>
    <t xml:space="preserve">โครงการก่อสร้างสะพานไม้ หมู่ที่ 2 (ระหว่างทุ่งพ่อเซ็น เป็งกันทา ถึง ทุ่งนายมานิตย์ กันยะมูล)   </t>
  </si>
  <si>
    <t xml:space="preserve"> สะพาน กว้าง 4  เมตร ยาว 14  เมตร</t>
  </si>
  <si>
    <t xml:space="preserve">โครงการซ่อมแซมถนนคสล.   หน้าบ้านายเสาร์แก้ว สายจันทร์หมู่ที่ 4 </t>
  </si>
  <si>
    <t xml:space="preserve"> ถนนคสล.กว้าง 4 เมตร ยาว 50 เมตร หนา 0.15 เมตร</t>
  </si>
  <si>
    <t>โครงการก่อสร้างถนนลูกรังอัดบด หมู่ที่ 4 (ซอย  ใหม่)</t>
  </si>
  <si>
    <t>โครงการก่อสร้างถนน คสล.   หมู่ที่ 5 (ซอย 5ข้างบ้านนายอสิทธิ์  ภูดี )</t>
  </si>
  <si>
    <t xml:space="preserve"> ถนนลูกรังกว้าง 4 เมตร ยาว 500 เมตร</t>
  </si>
  <si>
    <t xml:space="preserve">โครงการก่อสร้างถนนลูกรัง หมู่ 4 (เลาะลำห้วยแม่อาบ) </t>
  </si>
  <si>
    <t>ถนนลูกรัง กว้าง 4 ม. ยาว 1,000 ม.</t>
  </si>
  <si>
    <t xml:space="preserve">โครงการก่อสร้างถนน คสล.  หมู่ 4 (ข้างบ้านผู้ใหญ่) </t>
  </si>
  <si>
    <t>ถนนคสล. กว้าง 3 ม. ยาว 100 ม.</t>
  </si>
  <si>
    <t xml:space="preserve">ถนน คสล. กว้าง 3.00 ม. ยาว  70  ม.    </t>
  </si>
  <si>
    <t xml:space="preserve">โครงการก่อสร้างถนนลูกรัง   หมู่ 6 (จากหมู่บ้าน-ทุ่งนาห้วย) </t>
  </si>
  <si>
    <t>ถนนลูกรัง กว้าง4.5ม. ยาว 400 ม. หนา 15 ซม. พร้อมวางท่อ</t>
  </si>
  <si>
    <t>ถนน ลูกรังกว้าง 4.00 ม. ยาว 4,200 ม.  หนา 0.15 ม.</t>
  </si>
  <si>
    <t>ถนนลูกรังกว้าง 4.00 ม.ยาว 35.00 ม.</t>
  </si>
  <si>
    <t>โครงการก่อสร้างถนน ลูกรัง หมู่ที่ 6  (ห้วยมะโก๋)</t>
  </si>
  <si>
    <t xml:space="preserve">ถนน คสล.กว้าง 4.00 ม. ยาว 175 ม. </t>
  </si>
  <si>
    <t xml:space="preserve">โครงการก่อสร้างถนนลูกรังอัดบดทุ่งห้วยแม่ตั๊ก   หมู่ 6 </t>
  </si>
  <si>
    <t>ถนนลูกรัง กว้าง 4.00 ม. ยาว 35.00 ม.</t>
  </si>
  <si>
    <t xml:space="preserve">โครงการก่อสร้างถนนลูกรังอัดบดนาโป่ง - ห้วยเกี๋ยง   หมู่ 6 </t>
  </si>
  <si>
    <t>ถนนลูกรัง กว้าง 5 ม. ยาว 2,000 ม.</t>
  </si>
  <si>
    <t xml:space="preserve">โครงการก่อสร้างถนน คสล. โฮงปู่เสี้ย  หมู่ 6 </t>
  </si>
  <si>
    <t xml:space="preserve">โครงการก่อสร้างถนน คสล. ซอยบ้านนายวิวัฒ ทานะ  หมู่ 6 </t>
  </si>
  <si>
    <t xml:space="preserve">โครงการก่อสร้างถนนลูกรังอัดบด ทุ่งนาเหล่า  หมู่ 6 </t>
  </si>
  <si>
    <t xml:space="preserve">โครงการก่อสร้างถนน คสล. ซอยหน้า ร.ร.บ้านนาโป่ง - สระห้วยมะโก๋  หมู่ 6 </t>
  </si>
  <si>
    <t xml:space="preserve">โครงการก่อสร้างถนน ลูกรังอัดบด เข้าทุ่งแม่ผะกาน  หมู่ 6 </t>
  </si>
  <si>
    <t xml:space="preserve">โครงการก่อสร้างสะพานข้ามห้วยไปทุ่งบวกปู่ติง  หมู่ 6 </t>
  </si>
  <si>
    <t>ถนนคสล. กว้าง 4 ม. ยาว 8.00 ม.  หนา 0.15 .ม.</t>
  </si>
  <si>
    <t>ถนนคสล. กว้าง 4 ม. ยาว 6.00  ม. หนา 0.15  ม.</t>
  </si>
  <si>
    <t>ถนนลูกรัง กว้าง 5 ม. ยาว 20.00  ม.</t>
  </si>
  <si>
    <t>ถนนคสล. กว้าง 4 ม. ยาว 10.00  ม. หนา 0.15 ม.</t>
  </si>
  <si>
    <t>ถนนลูกรัง กว้าง 4 ม. ยาว 10.00  ม.</t>
  </si>
  <si>
    <t xml:space="preserve">โครงการก่อสร้างสะพานข้ามห้วยแม่ตั๊กไปทุ่งนาอิน  หมู่ 6 </t>
  </si>
  <si>
    <t>โครงการก่อสร้างถนน คสล.  หมู่ที่ 8 (ซอย 6)</t>
  </si>
  <si>
    <t xml:space="preserve"> ถนน คสล. กว้าง 4 เมตร ยาว 50 เมตร หนา 0.15 เมตร</t>
  </si>
  <si>
    <t>โครงการก่อสร้างถนน คสล. หมู่ที่ 8 (ต่อจากซอย 3 ออกไปถึง ถนนสาย ห้วยแก้ว-สันป่าจี้)</t>
  </si>
  <si>
    <t xml:space="preserve"> ถนน คสล.กว้าง 4 เมตร  ยาว 80 เมตร</t>
  </si>
  <si>
    <t>โครงการก่อสร้างถนน คสล.  หมู่ที่ 8 (ซอย 8)</t>
  </si>
  <si>
    <t xml:space="preserve">  ถนน คสล. กว้าง 4 เมตร ยาว 50 เมตร หนา 0.15 ตร.เมตร</t>
  </si>
  <si>
    <t xml:space="preserve">  ถนน คสล. กว้าง 4 เมตร ยาว 60 เมตร หนา 0.15 ตร.เมตร</t>
  </si>
  <si>
    <t>โครงการก่อสร้าง คสล. หมู่ที่ 9 (ซอยข้างบ้านนายไหล่)</t>
  </si>
  <si>
    <t xml:space="preserve">ถนน คสล. กว้าง 3 ม. ยาว 24 ม. หนา 0.15 ม.   </t>
  </si>
  <si>
    <t>โครงการก่อสร้าง คสล. หมู่ที่ 9 (ซอยบ้านนายก๋อง)</t>
  </si>
  <si>
    <t xml:space="preserve">ถนน คสล.กว้าง 3 ม. ยาว 25 มหนา 0.15 ม. . </t>
  </si>
  <si>
    <t>โครงการก่อสร้าง คสล.หมู่ที่ 9 (ซอยบ้านนายเรียว)</t>
  </si>
  <si>
    <t xml:space="preserve">ถนน คสล. กว้าง 3 ม. ยาว 36 ม. หนา 0.15 ม.   </t>
  </si>
  <si>
    <t>โครงการก่อสร้างถนน คสลหมู่ที่ 10 (สายตรงเขต 1)</t>
  </si>
  <si>
    <t xml:space="preserve">ถนน คสล. กว้าง 4.00 ม. ยาว 300 ม. หนา 0.15 ม. </t>
  </si>
  <si>
    <t xml:space="preserve">ถนน คสล. กว้าง 4.00 ม. ยาว 50  ม. หนา 0.15 ม. </t>
  </si>
  <si>
    <t xml:space="preserve">โครงการก่อสร้างถนน คสล.หมู่ 10 (ซอย 6) </t>
  </si>
  <si>
    <t xml:space="preserve">โครงการก่อสร้างถนน คสล.หมู่ 10 (ซอย 11) </t>
  </si>
  <si>
    <t>ถนน คสล. กว้าง 3.00 ม. ยาว 100  ม. หนา 0.15 ม.</t>
  </si>
  <si>
    <t xml:space="preserve">โครงการก่อสร้างถนน คสล.หมู่ 10 (ซอย 13) </t>
  </si>
  <si>
    <t xml:space="preserve">ถนน คสล. กว้าง 3.00 ม. ยาว 80  ม. หนา 0.15 ม. </t>
  </si>
  <si>
    <t xml:space="preserve">โครงการก่อสร้างถนน คสล.หมู่ 10 (ซอย 14) </t>
  </si>
  <si>
    <t xml:space="preserve">ถนน คสล. กว้าง 3.00 ม. ยาว 120  ม. หนา 0.15 ม. </t>
  </si>
  <si>
    <t xml:space="preserve">โครงการก่อสร้างถนน ลูกรังหมู่ 10 (สายทุ่งฮ้าง-แม่ปุ) </t>
  </si>
  <si>
    <t xml:space="preserve">ถนน ลูกรังกว้าง 4.00 ม. ยาว 120  ม. หนา 0.15 ม. </t>
  </si>
  <si>
    <t xml:space="preserve">โครงการก่อสร้างถนน ลูกรังอัดบด หมู่ 10 (สายน้ำดิบ) </t>
  </si>
  <si>
    <t xml:space="preserve">ถนน ลูกรังกว้าง 4.00 ม. ยาว 100  ม. หนา 0.15 ม. </t>
  </si>
  <si>
    <t xml:space="preserve">โครงการก่อสร้างถนนลูกรัง หมู่ 10 (สายทุ่งใหม่) </t>
  </si>
  <si>
    <t xml:space="preserve">ถนน ลูกรัง กว้าง 4.00 ม. ยาว 1,000  ม. พร้อมวางท่อ 60”  3 จุด </t>
  </si>
  <si>
    <t xml:space="preserve">โครงการก่อสร้างถนนลูกรัง หมู่ 10 (สายร่องปู่เจ้าเชื่อมสายทุ่งบน) </t>
  </si>
  <si>
    <t xml:space="preserve">โครงการก่อสร้างถนนลาดยาง หมู่ 10 (สายผาปัง นาริน) </t>
  </si>
  <si>
    <t>ถนน ลาดยาง กว้าง 4.00 ม. ยาว 1,500  ม.</t>
  </si>
  <si>
    <t>ถนนลูกรัง กว้าง 4 ม. ยาว 1,000 ม. หนา 0.2 ม.</t>
  </si>
  <si>
    <t xml:space="preserve">โครงการก่อสร้างถนน อัดบดลูกรัง หมู่ที่ 12 </t>
  </si>
  <si>
    <t>โครงการก่อสร้างถนนลูกรัง หมู่ที่11 (สายโป่งแก)</t>
  </si>
  <si>
    <t>โครงการก่อสร้างถนน คสล. หมู่ที่ 12 (ซอยข้างศาลาเอนกประสงค์)</t>
  </si>
  <si>
    <t xml:space="preserve">ถนน คสล.กว้าง 4.00 ม. ยาว 100 ม. หนา 0.15 ม.  </t>
  </si>
  <si>
    <t xml:space="preserve">ถนน ลูกรัง กว้าง 4.00 ม. ยาว 1,000 ม. ผิวจราจร 4,000 ตร.ม. </t>
  </si>
  <si>
    <t>เพื่อให้ประชาชนในตำบลนาโป่ง ได้มีถนนสำหรับใช้ในการคมนาคมได้สะดวก รวดเร็ว</t>
  </si>
  <si>
    <t>1. ถนน ลป 4110 บ้านห้วยแก้ว-บ้านสันป่าจี้</t>
  </si>
  <si>
    <t>2. ถนน ลป 4199 บ้านสันหลวง-เถินลี้</t>
  </si>
  <si>
    <t>3. ถนน ลป 2062 บ้านห้วยแก้ว-บ้านห้วยเกี่ยง</t>
  </si>
  <si>
    <t xml:space="preserve">4. ถนน ลป 3107 บ้านนาโป่ง          </t>
  </si>
  <si>
    <t xml:space="preserve"> 5. ถนน ลป 3108 บ้านหล่ายท่า</t>
  </si>
  <si>
    <t>รายละเอียดโครงการพัฒนา</t>
  </si>
  <si>
    <t>องค์การบริหารส่วนตำบลนาโป่ง</t>
  </si>
  <si>
    <t>ประชาชนที่ประสบปัญหาภัยแล้งได้รับการช่วยเหลือมากขึ้น</t>
  </si>
  <si>
    <t>โครงการปรับปรุงเครื่องหมายบังคับการจราจร</t>
  </si>
  <si>
    <t>เพื่อให้ประชาชนได้มีเครื่องหมายบังคับจราจรสำหรับใช้ในการคมนาคมได้ปลอดภัย</t>
  </si>
  <si>
    <t xml:space="preserve">ปรับปรุงเครื่องหมายบังคับการจราจร  </t>
  </si>
  <si>
    <t>ประชาชนใช้ถนนการคมนาคมได้ปลอดภัย</t>
  </si>
  <si>
    <t>สำนักปลัด</t>
  </si>
  <si>
    <t xml:space="preserve">หมู่บ้านได้ใช้ประโยชน์จากที่ดินว่างเปล่าเพิ่มมากขึ้น   </t>
  </si>
  <si>
    <t>ก่อสร้างอาคารเอนกประสงค์  จำนวน 1 หลัง ตามแบบมาตรฐานที่ อบต.นาโป่งกำหนด</t>
  </si>
  <si>
    <t xml:space="preserve">หมู่บ้านมีอาคารสำหรับใช้ทำกิจกรรมและประโยชน์ร่วมกัน. </t>
  </si>
  <si>
    <t xml:space="preserve">โครงการก่อสร้างดาดลำเหมือง  ฝายปู่นก  หมู่ที่ 2                               </t>
  </si>
  <si>
    <t xml:space="preserve">เพื่อให้น้ำที่ไหลผ่านฝายปู่นก      หมู่ที่ 2  เพียงพอต่อการทำการเกษตร                                   </t>
  </si>
  <si>
    <t>ดาดลำเหมืองฝายปู่นก  ขนาดปากกว้าง  1.0  ม. ก้นกว้าง  0.8  ม.  ยาว  300 ม. สูง  0.75  ม.</t>
  </si>
  <si>
    <t>เพื่อแก้ไขปัญหาน้ำท่วมขังและกัดเซาะถนนในหมู่บ้าน</t>
  </si>
  <si>
    <t>ก่อสร้างอาคารเอนกประสงค์  หมู่ที่ 1</t>
  </si>
  <si>
    <t xml:space="preserve">โครงการก่อสร้างรางระบายน้ำ หมู่ที่  3ถนนสายปากกอง – นาโป่ง </t>
  </si>
  <si>
    <t xml:space="preserve">เพื่อแก้ไขปัญหาน้ำท่วมขังและกัดเซาะถนนในหมู่บ้าน </t>
  </si>
  <si>
    <t>เพื่อแก้ไขปัญหาน้ำเสียน้ำท่วมขังและการกัดเซาะของถนน</t>
  </si>
  <si>
    <t xml:space="preserve">ก่อสร้างรางระบายน้ำ ขนาดกว้าง  0.50 ม. ลึก 0.50 ม. ยาว 300 ม. </t>
  </si>
  <si>
    <t xml:space="preserve">โครงการก่อสร้างดาดลำเหมืองเด่นฮี    หมู่ที่ 3    </t>
  </si>
  <si>
    <t>โครงการก่อสร้างอาคารเอนกประสงค์  หมู่ที่ 5</t>
  </si>
  <si>
    <t xml:space="preserve">เพื่อให้ประชาชนใน หมู่ที่ 5 ได้มีศาลาเอนกประสงค์สำหรับใช้ในการทำกิจกรรมร่วมกัน  </t>
  </si>
  <si>
    <t>ก่อสร้างอาคารเอนกประสงค์          จำนวน 1 หลัง ตามแบบมาตรฐานที่ อบต.นาโป่งกำหนด</t>
  </si>
  <si>
    <t xml:space="preserve">หมู่บ้านมีศาลาเอนกประสงค์ใช้ทำกิจกรรมร่วมกัน. </t>
  </si>
  <si>
    <t xml:space="preserve">โครงการก่อสร้างดาดลำเหมืองทุ่งนาหนอง  หมู่ที่ 5         </t>
  </si>
  <si>
    <t xml:space="preserve">โครงการก่อสร้างฝายน้ำล้นทุ่งบวกแม่แก้ว   หมู่ที่ 6                           </t>
  </si>
  <si>
    <t>โครงการก่อสร้างพนังกั้นน้ำ(ลิปแลป) ท้ายอ่างเก็บน้ำ แม่ตั๊ก หมู่ที่ 6</t>
  </si>
  <si>
    <t xml:space="preserve"> ฝายน้ำล้นบวกแม่แก้ว ขนาดกว้าง 12 เมตร ลึก 3 เมตร ยาว 10 เมตร</t>
  </si>
  <si>
    <t>โครงการก่อสร้างประปาภูเขา หมู่ที่ 7</t>
  </si>
  <si>
    <t xml:space="preserve">โครงการก่อสร้างประตูระบายน้ำ หน้าฝายนามน  หมู่ที่ 8    </t>
  </si>
  <si>
    <t xml:space="preserve">โครงการก่อสร้างดาดลำเหมือง  เหมืองน้อยข้างวัด  หมู่ที่ 8    </t>
  </si>
  <si>
    <t xml:space="preserve">โครงการโยกย้ายปรับปรุงยุ้งฉางประจำหมู่บ้าน พร้อมปรับพื้นที่ หมู่ที่  8  </t>
  </si>
  <si>
    <t xml:space="preserve">เพื่อให้ประชาชนมียุ้งฉางเพื่อเก็บผลผลิตทางการเกษตรที่แข็งแรง ปลอดภัย ร่วมกัน                           </t>
  </si>
  <si>
    <t>โยกย้าย ปรับปรุงยุ้งฉางประจำหมู่บ้าน ไปไว้ที่ สาธารณะในหมู่บ้าน พร้อมปรับพื้นที่</t>
  </si>
  <si>
    <t>ประชาชนมีที่สำหรับเก็บผลผลิตทางการเกษตรร่วมกัน</t>
  </si>
  <si>
    <t>โครงการก่อสร้างดาดลำเหมืองฝายทุ่งต้นศรี  หมู่ที่ 9</t>
  </si>
  <si>
    <t xml:space="preserve">ดาดลำเหมือง ขนาดปากกว้าง  1.5  ม.  ก้นกว้าง  0.6  ม.  ยาว  1,000 ม. </t>
  </si>
  <si>
    <t>โครงการก่อสร้างดาดลำเหมือง    ทุ่งบน หมู่ที่ 10</t>
  </si>
  <si>
    <t>ดาดลำเหมืองทุ่งบน  ขนาดปากกว้าง  1.2  ม.  ก้นกว้าง  0.6  ม.  ยาว  2,000  ม. สูง  0.6  ม.</t>
  </si>
  <si>
    <t>โครงการปรับปรุงระบบไฟฟ้า ประปาหมู่บ้าน หมูที่ 11</t>
  </si>
  <si>
    <t xml:space="preserve">ปรับปรุงระบบไฟฟ้าประปาหมู่บ้าน หมู่ที่11 เป็นระบบไฟฟ้า 3 เฟส </t>
  </si>
  <si>
    <t>โครงการขุดลอกเหมือง   หมู่ที่ 11</t>
  </si>
  <si>
    <t>ขนาดเหมือง กว้าง 1.5 ม.  ยาว 200 ม.</t>
  </si>
  <si>
    <t>โครงการก่อสร้างดาดลำเหมือง ทุ่งโป่งแก หมู่ที่ 12</t>
  </si>
  <si>
    <t>ดาดลำเหมืองทุ่งโป่งแก ปากกว้าง.1.5 ม. ก้นกว้าง 0.5 ม. ยาว  2,100 ม.</t>
  </si>
  <si>
    <t xml:space="preserve"> ดาดลำเหมืองฝายมะเกลือ ปากกว้าง 1.2 ม. ก้นกว้าง 0.4 ม. ยาว 500 ม. ลึก 0.5 ม.</t>
  </si>
  <si>
    <t>ดาดลำเหมืองสวนโฮ้ง ขนาดปากกว้าง   1.00  ม.  ก้นกว้าง 0.60 ม.ยาว 800 ม. สูง 0.6  ม.</t>
  </si>
  <si>
    <t xml:space="preserve">โครงการก่อสร้างอาคารเอนกประสงค์  หมู่ที่2 </t>
  </si>
  <si>
    <t xml:space="preserve">เพื่อให้ประชาชนในหมู่ที่ 2 ได้มีศาลาเอนกประสงค์สำหรับใช้ในการทำกิจกรรมร่วมกัน  </t>
  </si>
  <si>
    <t xml:space="preserve">โครงการก่อสร้างรางระบายน้ำ บริเวณสระ เก็บน้ำบ้านสันหลวง หมู่ที่ 1 </t>
  </si>
  <si>
    <t xml:space="preserve">โครงการก่อสร้างดาดลำเหมืองฝายมะเกลือ หมู่ที่ 2   </t>
  </si>
  <si>
    <t xml:space="preserve">โครงการก่อสร้างดาดลำเหมืองฝายสวนโฮ้ง หมู่ที่ 2  </t>
  </si>
  <si>
    <t>เพื่อแก้ไขปัญหาการขาดแคลนน้ำ เพื่ออุปโภคบริโภค และเพื่อการเกษตร</t>
  </si>
  <si>
    <t>ก่อสร้างประปาภูเขาประจำหมู่บ้าน   จำนวน 1 แห่ง</t>
  </si>
  <si>
    <t>โครงการก่อสร้างอาคารเอนกประสงค์ หมู่ที่ 4</t>
  </si>
  <si>
    <t>โครงการก่อสร้างประปาภูเขาห้วยหอธรรม  หมู่ที่ 5</t>
  </si>
  <si>
    <t>โครงการก่อสร้างประปาภูเขาหมู่ 3</t>
  </si>
  <si>
    <t>ก่อสร้างประปาภูเขาวางท่อส่งน้ำ ระยะทาง 6 กม.</t>
  </si>
  <si>
    <t>โครงการก่อสร้างดาดลำเหมืองปู่จิต  หมู่ที่ 6</t>
  </si>
  <si>
    <t>โครงการขุดลอกท้ายอ่างเก็บน้ำ แม่ตั๊ก หมู่ที่ 6</t>
  </si>
  <si>
    <t>โครงการพนังกั้นน้ำ ข้างบ้าน นางอัมพร ดีรักษา  หมู่ที่ 6</t>
  </si>
  <si>
    <t xml:space="preserve"> พนังกั้นน้ำ ขนาดสูง 4 เมตรยาว 200 เมตร </t>
  </si>
  <si>
    <t>โครงการสร้างฝายทุ่งแม่กะดอม หมู่ที่ 6</t>
  </si>
  <si>
    <t>โครงการก่อสร้างดาดลำเหมืองหนองหอย  หมู่ที่ 7</t>
  </si>
  <si>
    <t>โครงการก่อสร้างอาคารเอนกประสงค์  หมู่ที่ 8</t>
  </si>
  <si>
    <t xml:space="preserve">เพื่อให้ประชาชนในหมู่ที่ 8  ได้มีศาลาเอนกประสงค์สำหรับใช้ในการทำกิจกรรมร่วมกัน  </t>
  </si>
  <si>
    <t>โครงการปรับปรุงบ่อประปาหมู่บ้าน หมู่ที่ 9</t>
  </si>
  <si>
    <t xml:space="preserve">ขุดบ่อประปาประปาหมู่บ้าน เพิ่มเติมจำนวน 1 แห่ง  </t>
  </si>
  <si>
    <t xml:space="preserve">โครงการก่อสร้างดาดลำเหมืองลึกแยกขวา  (ใหม่) หมู่ที่ 9                             </t>
  </si>
  <si>
    <t>เพื่อแก้ไขปัญหาการขาดแคลนน้ำ เพื่ออุปโภคบริโภคและเพื่อการเกษตร</t>
  </si>
  <si>
    <t xml:space="preserve">โครงการก่อสร้างรางระบายน้ำ ภายในหมู่บ้าน หมู่ที่ 10  </t>
  </si>
  <si>
    <t>ประปาหมู่บ้านทรงแชมเปญ พร้อมมอเตอร์สูบน้ำ ขนาดความจุไม่น้อยกว่า 20 ลบ.ม. พร้อมเดินท่อ PVC</t>
  </si>
  <si>
    <t xml:space="preserve">รางระบายน้ำ ขนาด กว้าง 0.4 เมตร ลึก 0.4 เมตร ยาว 1,500 เมตร </t>
  </si>
  <si>
    <t xml:space="preserve">โครงการก่อสร้างดาดลำเหมืองใหม่  หมู่ที่ 10        </t>
  </si>
  <si>
    <t>ดาดลำเหมืองใหม่ ปากกว้าง  1.5  ม.  ก้นกว้าง  0.6 ม.  ยาว  1,300 ม. สูง  0.6  ม.</t>
  </si>
  <si>
    <t>โครงการก่อสร้างดาดลำเหมืองฝายใหม่นาหยวก หมู่ที่ 11</t>
  </si>
  <si>
    <t xml:space="preserve">ดาดลำเหมือ ปากกว้าง 1.5  ม.ก้นกว้าง  0.8  ม.  ยาว  250 ม. สูง  0.6  ม.  </t>
  </si>
  <si>
    <t>โครงการขุดลอกลำเหมืองใหม่ทุ่งโป่งแกสายใหม่ หมู่ที่ 12</t>
  </si>
  <si>
    <t>โครงการก่อสร้างประตูเปิด-ปิดน้ำ ฝายหนองฮี หมู่ที่ 1</t>
  </si>
  <si>
    <t>โครงการก่อสร้างประตูเปิด-ปิดน้ำ เหมืองนาโฮ้ง  หมู่ที่ 1</t>
  </si>
  <si>
    <t xml:space="preserve">โครงการวางท่อลอดเหลี่ยมหน้าแตหลวงและหลังแตหลวง  หมู่ที่ 1                               </t>
  </si>
  <si>
    <t>วางท่อลอดเหลี่ยม หน้าแตกว้าง 15 เมตร ยาว 8 เมตร สูง 1.5 เมตร</t>
  </si>
  <si>
    <t>ฝายป่าส้าน กว้าง 15 เมตร ยาว 8 เมตร ลึก 1.5 เมตร</t>
  </si>
  <si>
    <t>ขุดลอกเหมืองกว้าง 1 ม. ยาว 1,400 ม. ลึก 1 ม.</t>
  </si>
  <si>
    <t xml:space="preserve">โครงการก่อสร้างฝายป่าส้านหมู่ที่ 1      </t>
  </si>
  <si>
    <t>ทำนบ กว้าง 10  เมตร สูง 3.5 เมตร</t>
  </si>
  <si>
    <t xml:space="preserve"> ดาดลำเหมือง ปากกว้าง 1 ม. ก้นกว้าง 0.5 ม. สูง 1 ม. ยาว 3,000 ม. </t>
  </si>
  <si>
    <t xml:space="preserve"> ดาดลำเหมือง ปากกว้าง 1 ม. ก้นกว้าง 0.6 ม. สูง 1 ม. ยาว 200 ม. </t>
  </si>
  <si>
    <t xml:space="preserve">โครงการก่อสร้างทำนบกั้นน้ำฝายหนองคัน  หมู่ที่ 1       </t>
  </si>
  <si>
    <t xml:space="preserve">ดาดลำเหมือ ปากกว้าง 1  ม.  ก้นกว้าง  0.4  ม.  ยาว  300 ม.สูง  0.5  ม. </t>
  </si>
  <si>
    <t xml:space="preserve">โครงการก่อสร้างดาดลำเหมืองหนองขว้าง  หมู่ที่ 2    </t>
  </si>
  <si>
    <t xml:space="preserve">โครงการก่อสร้างดาดลำเหมืองหนองป่าซด  หมู่ที่ 2         </t>
  </si>
  <si>
    <t>รางระบายน้ำขนาดปากกว้าง 0.30 เมตร ลึก 0.30 เมตร ยาว  300 เมตร</t>
  </si>
  <si>
    <t>โครงการโยกย้ายปรับปรุงยุ้งฉางประจำหมู่บ้าน หมู่ที่ 2</t>
  </si>
  <si>
    <t xml:space="preserve">เพื่อให้ประชาชนในหมู่ที่ 2 มีจุดเก็บผลผลิตทางการเกษตรที่เหมาะสมร่วมกัน  </t>
  </si>
  <si>
    <t xml:space="preserve">ประชาชนมีสถานที่เก็บผลิตทางการเกษตรที่ดีร่วมกัน </t>
  </si>
  <si>
    <t xml:space="preserve">โครงการก่อสร้างดาดลำเหมืองห้วยแล้ง   หมู่ที่ 3                         </t>
  </si>
  <si>
    <t>ดาดลำเหมืองห้วยแล้งปากกว้าง  1.20  ม.  ก้นกว้าง 0.8ม.  ยาว  1,400 ม.  สูง  0.80 ม.</t>
  </si>
  <si>
    <t xml:space="preserve">โครงการซ่อมแซมฝายแม่เชียงราย   หมู่ที่ 3                         </t>
  </si>
  <si>
    <t xml:space="preserve"> ซ่อมแซมฝายแม่เชียงรายตามแบบแปลนที่ อบต.นาโป่งกำหนด</t>
  </si>
  <si>
    <t>ก่อสร้างปรับปรุงต่อเติมอาคารเอนกประสงค์  หมู่ที่ 3</t>
  </si>
  <si>
    <t>ปรับปรุงต่อเติมก่อสร้างศาลาเอนกประสงค์    ของหมู่ที่ 3</t>
  </si>
  <si>
    <t>โครงการรางระบายน้ำพร้อมฝาปิด หมู่ที่ 2 (หน้าบ้านนายสมควร คำแก้ว)</t>
  </si>
  <si>
    <t>โยกย้ายและปรับปรุงยุ้งฉางประจำหมู่บ้าน ให้อยู่ในสถานที่ ที่เหมาะสม จำนวน 1 หลัง</t>
  </si>
  <si>
    <t xml:space="preserve">เพื่อให้ประชาชนในหมู่ที่ 3 ได้มีศาลาเอนกประสงค์สำหรับใช้ในการทำกิจกรรมร่วมกัน  </t>
  </si>
  <si>
    <t>โครงการก่อสร้างพนังกั้นน้ำ โต้งติ๊บ หมู่ที่ 4</t>
  </si>
  <si>
    <t>พนังกั้นน้ำ ขนาดยาว 180.00ม. หนา 0.20 ม. สูง 1.2 ม.  ตามแบบแปลนที่ อบต. กำหนด</t>
  </si>
  <si>
    <t>เพื่อป้องกันปัญหาน้ำท่วมขังและปัญหาน้ำกัดเซาะถนน</t>
  </si>
  <si>
    <t>โครงการก่อพนังกั้นน้ำ ลำห้วยแม่อาบ หมู่ที่ 4 ( ข้างบ้านนายอุดม  ตาลาน)</t>
  </si>
  <si>
    <t>พนังกั้นน้ำกว้าง 5 เมตร ยาว 20 เมตร</t>
  </si>
  <si>
    <t>โครงการก่อสร้างรางระบายน้ำ หมู่ที่ 5 (ซอยข้างวัด)</t>
  </si>
  <si>
    <t xml:space="preserve"> รางระบายน้ำ ปากกว้าง 0.30 เมตร ยาว 300 เมตร</t>
  </si>
  <si>
    <t xml:space="preserve">โครงการก่อสร้างดาดลำเหมืองปู่เจ้า    หมู่ที่ 5    </t>
  </si>
  <si>
    <t>โครงการก่อสร้างรางระบายน้ำ บริเวณหมู่บ้าน หมู่ที่ 5</t>
  </si>
  <si>
    <t>ก่อสร้างรางระบายน้ำ ขนาดกว้าง   0.50 ม. ลึก 0.50 ม. ยาว 240 ม. ตามแบบที่ อบต.นาโป่งกำหนด</t>
  </si>
  <si>
    <t>โครงการลิปแลป ฝายห้วยแม่ตั๊ก หมู่ที่ 5</t>
  </si>
  <si>
    <t>เพื่อแก้ไขปัญหาน้ำกัดเซาะบริเวณฝายห้วยแม่ตั๊ก</t>
  </si>
  <si>
    <t xml:space="preserve">โครงการก่อสร้างดาดลำเหมืองทุ่งนาคำ    หมู่ที่ 5              </t>
  </si>
  <si>
    <t>ก่อสร้างพนังกั้นน้ำ ขนาดยาว 10 เมตร ลึก 3 เมตร</t>
  </si>
  <si>
    <t xml:space="preserve"> พนังกั้นน้ำ ขนาด ยาว 50 เมตรลึก 4 เมตร</t>
  </si>
  <si>
    <t>ฝายโต้งโฮ้ง ขนาด กว้าง 8 เมตร ยาว 5 เมตร สูง 2 เมตร</t>
  </si>
  <si>
    <t>โครงการก่อสร้างดาดลำเหมือง โต้งใหม่ หมู่ที่ 5</t>
  </si>
  <si>
    <t>ดาดลำเหมืองโต้งใหม่ ขนาด ปากกว้าง 1 เมตร ก้นกว้าง 0.50 เมตร ยาว 300 เมตร สูง 0.50 เมตร</t>
  </si>
  <si>
    <t>โครงการก่อสร้างฝายลุงเปา หมู่ที่ 5</t>
  </si>
  <si>
    <t xml:space="preserve"> ฝายลุงเปา ขนาดกว้าง 8 เมตร ยาว 5 เมตร สูง 2 เมตร</t>
  </si>
  <si>
    <t>โครงการก่อสร้างพนังกั้นน้ำห้วยนาแฟน หมู่ที่ 5</t>
  </si>
  <si>
    <t xml:space="preserve"> พนังกั้นน้ำห้วยนาแฟน ขนาดกว้าง 5 เมตร สูง 1.50 เมตร </t>
  </si>
  <si>
    <t>โครงการก่อสร้างดาดลำเหมือง ทุ่งสง่า หมู่ที่ 5</t>
  </si>
  <si>
    <t>โครงการก่อสร้างพนังกั้นน้ำห้วยปู่เจ้า พร้อมประตูระบายน้ำ หมู่ที่ 5</t>
  </si>
  <si>
    <t xml:space="preserve"> พนังกั้นน้ำห้วยปู่เจ้า ยาว 12 เมตร พร้อมประตูระบายน้ำ </t>
  </si>
  <si>
    <t>โครงการก่อสร้างฝายโต้งโฮ้ง หมู่ที่ 5</t>
  </si>
  <si>
    <t>โครงการก่อสร้างอ่างเก็บน้ำห้วยแม่พอก หมู่ที่ 5</t>
  </si>
  <si>
    <t xml:space="preserve"> ขุดอ่างเก็บน้ำห้วยแม่พอก ขนาดบรรจุน้ำ 100,000 ลบ.เมตร</t>
  </si>
  <si>
    <t>โครงการขุดลอกลำห้วยแม่เชียงราย หมู่ที่ 5</t>
  </si>
  <si>
    <t xml:space="preserve"> ขุดลอกลำห้วยแม่เชียงราย ยาว  1,000 เมตร</t>
  </si>
  <si>
    <t>โครงการก่อสร้างพนังกั้นน้ำห้วยหอธรรม หมู่ที่ 5</t>
  </si>
  <si>
    <t xml:space="preserve"> พนังกั้นน้ำ สูง 3 เมตร ยาว 10 เมตร หนา 0.30 เมตร</t>
  </si>
  <si>
    <t>โครงการขุดลอกห้วยแม่ผะกาน หมู่ที่ 6</t>
  </si>
  <si>
    <t>ขุดลอกห้วย จากถนนขึ้นไป กว้าง 3.4 ม. ยาว 100 ม. ลึก 2 ม.</t>
  </si>
  <si>
    <t>โครงการขุดลอกสระห้วยนาคา หมู่ที่ 6</t>
  </si>
  <si>
    <t>โครงการขุดลอกสระห้วยเขาคำ หมู่ที่ 6</t>
  </si>
  <si>
    <t>โครงการวางท่อระบายน้ำหน้าบ้านนายเกี๋ยง หมู่ที่ 6</t>
  </si>
  <si>
    <t>วางท่อระบายน้ำขนาด กว้าง 0.20 เมตร ยาว 5 เมตร</t>
  </si>
  <si>
    <t xml:space="preserve"> วางท่อระบายน้ำ ขนาดกว้าง 0.80 เมตร ยาว 600 เมตร</t>
  </si>
  <si>
    <t xml:space="preserve">โครงการก่อสร้างดาดลำเหมืองทุ่งกิ่ว (ต่อจากของเดิม) หมู่ที่ 6 </t>
  </si>
  <si>
    <t xml:space="preserve"> ดาดลำเหมืองทุ่งกิ่ว ขนาด ปากกว้าง 0.70 เมตร ก้นกว้าง 0.40 เมตร ยาว 0.70 เมตร</t>
  </si>
  <si>
    <t xml:space="preserve">โครงการแก้ไขวางท่อระบายน้ำถนนทางไปบ้านสันป่าหนาด  หมู่ที่ 6      </t>
  </si>
  <si>
    <t xml:space="preserve">โครงการก่อสร้างรางระบาย น้ำหน้าบ้านนางตองถึงบ้านนายต่วน หมู่ที่ 6             </t>
  </si>
  <si>
    <t xml:space="preserve">โครงการก่อสร้างรางระบาย จากหัวบ้านลงซอยเข้าบ้านป้าดา หมู่ที่ 6 </t>
  </si>
  <si>
    <t xml:space="preserve"> วางท่อน้ำขนาดกว้าง 0.20 เมตร ยาว 0.70 เมตร</t>
  </si>
  <si>
    <t xml:space="preserve">โครงการก่อสร้างดาดลำเหมืองทุ่งแม่ผะกานเหนือ หมู่ที่ 6 </t>
  </si>
  <si>
    <t xml:space="preserve"> ดาดลำเหมืองทุ่งแม่ผะกานเหนือ ขนาดปากกว้าง 70 เมตร ก้นกว้าง 50 เมตร ยาว 800 เมตร</t>
  </si>
  <si>
    <t xml:space="preserve">โครงการก่อสร้างรางระบายน้ำหน้าวัดหน้าโป้งใต้ หมู่ที่ 6 </t>
  </si>
  <si>
    <t xml:space="preserve">โครงการก่อสร้างพนังกั้นน้ำ (ลิปแลป) ท้ายฝายนาเหล่า หมู่ที่ 6 </t>
  </si>
  <si>
    <t xml:space="preserve"> พนังกั้นน้ำ สูง 4 เมตร ยาว 100 เมตร </t>
  </si>
  <si>
    <t xml:space="preserve">โครงการก่อสร้างพนังกั้นน้ำ (ลิปแลป) ทุ่งกิ่วลุงถา หมู่ที่ 6 </t>
  </si>
  <si>
    <t>โครงการขุดลอกห้วยแม่ผะกานเหนือ หมู่ที่ 6</t>
  </si>
  <si>
    <t xml:space="preserve"> ดาดลำเหมืองทุ่งหลวง ขนาดปากกว้าง  1.5  ม.  ก้นกว้าง  0.8  ม.  ยาว  500  ม.   </t>
  </si>
  <si>
    <t xml:space="preserve">โครงการก่อสร้างดาดลำเหมืองทุ่งบวกแม่แก้ว (ต่อจากของเดิม)    หมู่ที่6      </t>
  </si>
  <si>
    <t xml:space="preserve">โครงการก่อสร้างดาดลำเหมืองนาเหล่า หมู่ที่6         </t>
  </si>
  <si>
    <t xml:space="preserve">โครงการก่อสร้างดาดลำเหมืองทุ่งหลวง    หมู่ที่7              </t>
  </si>
  <si>
    <t xml:space="preserve">โครงการจัดตั้งโรงงานผลิตน้ำดื่ม ในชุมชน หมู่ที่  7  </t>
  </si>
  <si>
    <t xml:space="preserve">เพื่อให้ชุมชนมีน้ำสำหรับอุปโภคที่สะอาด ปลอดภัย                           </t>
  </si>
  <si>
    <t xml:space="preserve">ก่อสร้างโรงงานผลิตน้ำดื่มในชุมชน จำนวน 1 แห่ง </t>
  </si>
  <si>
    <t>หมู่บ้านได้มีสถานที่ทำกิจกรรมในหมู่บ้าน</t>
  </si>
  <si>
    <t xml:space="preserve"> ดาดลำเหมืองทุ่งห้วยเกี๋ยง ขนาดปากกว้าง  0.8  ม.  ก้นกว้าง  0.5  ม.  สูง 0.5 ม. ยาว  200  ม.   </t>
  </si>
  <si>
    <t xml:space="preserve">โครงการก่อสร้างดาดลำเหมืองทุ่งแพะ   หมู่ที่7       </t>
  </si>
  <si>
    <t xml:space="preserve">โครงการก่อสร้างดาดลำเหมืองทุ่งห้วยเกี๋ยง  หมู่ที่7       </t>
  </si>
  <si>
    <t xml:space="preserve">เพื่อให้สะดวก ปลอดภัยในการสัญจร                                    </t>
  </si>
  <si>
    <t>ก่อสร้างบล็อกคอนเวิทส์ ทางเข้าบ่อประปา ตามแบบแปลนที่ อบต.นาโป่งกำหนด</t>
  </si>
  <si>
    <t xml:space="preserve">ประชาชนเดินทางสัญจรได้อย่างสะดวก ปลอดภัย   </t>
  </si>
  <si>
    <t xml:space="preserve">เพื่อให้หมู่บ้านมีฌาปณสถานที่ดี                   </t>
  </si>
  <si>
    <t>หมู่บ้านมีการทำฌาปนกิจที่ดี</t>
  </si>
  <si>
    <t>ปรับปรุงขุดบ่อน้ำทุ่งลุ่ม 1 บ่อ ขนาดกว้าง 4 ม. ลึก 5 ม.</t>
  </si>
  <si>
    <t xml:space="preserve">โครงการก่อสร้างบล็อกคอนเวิทส์ ตรงทางเข้าบ่อประปาหมู่บ้าน  หมู่ที่ 8      </t>
  </si>
  <si>
    <t>โครงการก่อสร้างพนังกั้นน้ำ   ห้วยเกี๋ยง  หมู่ที่ 9</t>
  </si>
  <si>
    <t>ก่อสร้างพนังกั้นน้ำแบบเรียงหิน สูง 5 เมตร  ยาว 150 เมตร</t>
  </si>
  <si>
    <t>โครงการก่อสร้างประปาถังสูง หมู่ที 9</t>
  </si>
  <si>
    <t>ก่อสร้างประปาถังสูง ความสูง 10 เมตร พร้อมถังเก็บน้ำไฟเบอร์ จำนวน 4 ใบ</t>
  </si>
  <si>
    <t>โครงการปรับปรุงขุดบ่อทุ่งลุ่ม หมู่ที่ 10</t>
  </si>
  <si>
    <t xml:space="preserve">โครงการก่อสร้างดาดลำเหมืองทุ่งทางบ้านท่า  หมู่ที่ 10                               </t>
  </si>
  <si>
    <t>ดาดลำเหมืองทุ่งทางบ้านท่า  ขนาดปากกว้าง  1.5  ม.  ก้นกว้าง  0.6  ม.  ยาว  2,000 ม. สูง  0.8  ม.</t>
  </si>
  <si>
    <t>โครงการก่อสร้างดาดลำเหมืองจอมปลวก หมู่ที่ 10</t>
  </si>
  <si>
    <t>โครงการก่อสร้างดาดลำเหมือง    ทุ่งฮ้าง หมู่ที่ 10</t>
  </si>
  <si>
    <t>โครงการก่อสร้างดาดลำเหมือง    ทุ่งหลวง หมู่ที่ 10</t>
  </si>
  <si>
    <t>ดาดลำเหมืองทุ่งหลวง ขนาดปากกว้าง  1.2  ม.  ก้นกว้าง  0.6  ม.  ยาว  1,000  ม. สูง  0.5  ม.</t>
  </si>
  <si>
    <t xml:space="preserve"> ดำเนินการลดระดับฝายทุ่งทางบ้านท่า ตามแบบแปลนที่ อบต.นาโป่งกำหนด</t>
  </si>
  <si>
    <t>โครงการก่อสร้างอาคารเอนกประสงค์   หมู่ที่ 10</t>
  </si>
  <si>
    <t>ก่อสร้างศาลาเอนกประสงค์      จำนวน 1 หลังตามแบบมาตรฐานที่ อบต.นาโป่ง กำหนด</t>
  </si>
  <si>
    <t xml:space="preserve">เพื่อให้มีสถานที่ในการจัดงานฌาปนกิจที่เหมาะสม สะดวก                           </t>
  </si>
  <si>
    <t xml:space="preserve">ก่อสร้างศาลาป่าช้าของหมู่ที่ 10 จำนวน 1 หลัง </t>
  </si>
  <si>
    <t>โครงการลดระดับฝายทุ่งทางบ้านท่า หมู่ที่ 10</t>
  </si>
  <si>
    <t xml:space="preserve">โครงการก่อสร้างศาลาป่าช้าหมู่ที่ 10  </t>
  </si>
  <si>
    <t xml:space="preserve">โครงการก่อสร้างดาดลำเหมืองห้วยโจ้ หมู่ที่ 11                             </t>
  </si>
  <si>
    <t xml:space="preserve">โครงการก่อสร้างพนังกั้นน้ำ (ลิปแลป) สายทุ่งใหม่ หมู่ที่ 10 </t>
  </si>
  <si>
    <t xml:space="preserve"> พนังกั้นน้ำ สูง 4 เมตร ยาว 500 เมตร</t>
  </si>
  <si>
    <t xml:space="preserve"> ขุดลอกหน้าฝาย กว้าง 10 เมตร ยาว 200 เมตร ลึก 3 เมตร</t>
  </si>
  <si>
    <t xml:space="preserve">โครงการขุดลอกลำห้วยแม่วอด หมู่ที่ 10 </t>
  </si>
  <si>
    <t xml:space="preserve"> ขุดลอกลำห้วยแม่วอดกว้าง 12 เมตร ยาว  1,500 เมตร </t>
  </si>
  <si>
    <t>โครงการก่อสร้างดาดลำเหมืองทุ่งหนองขว้าง หมู่ที่ 11</t>
  </si>
  <si>
    <t xml:space="preserve">สร้างดาดาลำเหมือง ขนาดปากกว้าง 1. ม. ก้นกว้าง 0.4ม. ยาว 1,800 ม.สูง 0.5 ม.  </t>
  </si>
  <si>
    <t xml:space="preserve">เพื่อแก้ไขปัญหาน้ำท่วมขังและน้ำกัดเซาะถนน </t>
  </si>
  <si>
    <t>โครงการก่อสร้างรางระบายน้ำ หมู่ที่ 11 (จากซอย4/1 ลงสู่ลำเหมือง)</t>
  </si>
  <si>
    <t>โครงการขุดลอกสระน้ำ   หมู่ที่ 11</t>
  </si>
  <si>
    <t>ขุดลอกสระน้ำ   ขนาดกว้าง  50.0  ม.  ยาว  20 ม.  ลึก  3.0   ม.</t>
  </si>
  <si>
    <t xml:space="preserve">โครงการก่อสร้างดาดลำเหมืองน้ำดิบ   หมู่ที่ 11            </t>
  </si>
  <si>
    <t xml:space="preserve">   รางระบายน้ำ กว้าง 0.30 เมตรยาว 200 เมตร</t>
  </si>
  <si>
    <t xml:space="preserve">โครงการก่อสร้างประตูเปิด-ปิดน้ำ ห้วยปู่นก    หมู่ที่ 11 </t>
  </si>
  <si>
    <t xml:space="preserve">ประชาชนมีน้ำใช้อย่างเพียงพอ   </t>
  </si>
  <si>
    <t xml:space="preserve">โครงการก่อสร้างฝายชะลอน้ำดอยห้วยอ่างผา หมู่ที่ 11  จำนวน 40 จุด </t>
  </si>
  <si>
    <t>โครงการขยายเขตประปาหมู่บ้าน  หมู่ที่  12</t>
  </si>
  <si>
    <t>ขยายประปา โดยวางท่อน้ำ ยาว  350 เมตร พร้อมอุปกรณ์</t>
  </si>
  <si>
    <t>โครงการก่อสร้างรางระบายน้ำ หมู่ที่ 12  (หน้าบ้านนายอุทัย หล้าทา)</t>
  </si>
  <si>
    <t xml:space="preserve">  รางระบายน้ำ กว้าง 0.30 เมตร ลึก 0.30 เมตร ยาว 160 เมตร</t>
  </si>
  <si>
    <t>ประตูเปิด-ปิด น้ำ บริเวณห้วยปู่นกตามแบบที่ อบต.กำหนด</t>
  </si>
  <si>
    <t>โครงการก่อสร้างรางระบายน้ำ หมู่ที่ 12  (หน้าบ้านผู้ใหญ่บ้าน – บ้านนายหมื่น สืบปาละ)</t>
  </si>
  <si>
    <t xml:space="preserve">   รางระบายน้ำ กว้าง 0.30 เมตร ลึก 0.30 เมตร ยาว 300 เมตร</t>
  </si>
  <si>
    <t xml:space="preserve">ก่อสร้างศาลาป่าช้าของหมู่ที่ 12 จำนวน 1 หลัง </t>
  </si>
  <si>
    <t xml:space="preserve">โครงการเทคอนกรีตบริเวณศาลาเอนกประสงค์ หมู่ที่ 12   </t>
  </si>
  <si>
    <t xml:space="preserve">เพื่อให้มีสถานที่ในการจัดกิจกรรมร่วมกันในหมู่บ้าน ที่สะดวก ปลอดภัย                           </t>
  </si>
  <si>
    <t>หมู่บ้านได้มีสถานที่ทำกิจกรรมในหมู่บ้านที่สะดวก ปลอดภัย</t>
  </si>
  <si>
    <t xml:space="preserve">โครงการก่อสร้างศาลาป่าช้าหมู่ที่ 12   </t>
  </si>
  <si>
    <t xml:space="preserve">  เทคอนกรีต กว้าง 40 เมตรยาว 80 เมตร </t>
  </si>
  <si>
    <t>ประชาชนมีไฟฟ้าใช้ได้อย่างทั่วถึง</t>
  </si>
  <si>
    <t>โครงการส่งเสริม ปรับปรุง แก้ไขรณรงค์ประชาสัมพันธ์  เพื่อสร้างจิตสำนึกให้อนุรักษ์  สิ่งแวดล้อม  และ ทรัพยากรธรรมชาติ</t>
  </si>
  <si>
    <t>จัดกิจกรรมรณรงค์ประชาสัมพันธ์เพื่อสร้างจิตสำนึกให้อนุรักษ์สิ่งแวดล้อม  และ ทรัพยากรธรรมชาติ</t>
  </si>
  <si>
    <t xml:space="preserve">สำนักปลัด </t>
  </si>
  <si>
    <t>เพื่อสร้างจิตสำนึกและปลูกฝังให้เกิดการรักษาความสะอาดและสิ่งแวดล้อมในชุมชน</t>
  </si>
  <si>
    <t>ประชาชนมีจิตสำนึกในการร่วมกันรักษาความสะอาดและสิ่งแวดล้อมในชุมชน</t>
  </si>
  <si>
    <t>เพื่อให้ประชากรในหมู่บ้าน มีจิตสำนึกในการอนุรักษ์สิ่งแวดล้อม  และ ทรัพยากรธรรมชาติ</t>
  </si>
  <si>
    <t>เพื่อให้ตำบลนาโป่ง มีการกำจัดขยะมูลฝอยที่ถูกสุขลักษณะ</t>
  </si>
  <si>
    <t>เพื่อให้ หมู่บ้านทั้ง 12 หมู่บ้าน ใน ต.นาโป่งมีสภาพสิ่งแวดล้อมที่เหมาะสม</t>
  </si>
  <si>
    <t>ปรับปรุงสภาพภูมิทัศน์ หมู่บ้าน ในเขต ต.นาโป่ง</t>
  </si>
  <si>
    <t xml:space="preserve">เพื่อให้ อบต. นาโป่งมีสภาพสิ่งแวดล้อมที่ดี สวยงาม น่ายู่ </t>
  </si>
  <si>
    <t>ปรับปรุงสภาพภูมิทัศน์ บริเวณ อบต.นาโป่ง</t>
  </si>
  <si>
    <t>โครงการปรับสภาพภูมิทัศน์หมู่บ้านในตำบลนาโป่ง.</t>
  </si>
  <si>
    <t>โครงการปรับสภาพภูมิทัศน์ อบต.นาโป่ง</t>
  </si>
  <si>
    <t>อบต.นาโป่ง มีสภาพแวดล้อมที่สวยงาม น่าอยู่</t>
  </si>
  <si>
    <t>โครงการปรับสภาพภูมิทัศน์ศูนย์พัฒนาเด็กเล็กตำบลนาโป่ง</t>
  </si>
  <si>
    <t>ปรับปรุงสภาพภูมิทัศน์  บริเวณศูนย์พัฒนาเด็กเล็กตำบลนาโป่ง</t>
  </si>
  <si>
    <t>เพื่อให้ ตำบลนาโป่ง มีการกำจัดขยะมูลฝอย ที่ถูกสุขลักษณะ</t>
  </si>
  <si>
    <t xml:space="preserve">เพื่อป้องกันการเกิดปัญหาไฟไหม้ป่า บริเวณพื้นที่ป่าของ ตำบลนาโป่ง </t>
  </si>
  <si>
    <t>จัดทำแนวป้องกันไฟบริเวณพื้นที่ป่า ตำบลนาโป่ง</t>
  </si>
  <si>
    <t xml:space="preserve">เพื่อให้ ศูนย์พัฒนาเด็กเล็ก ต. นาโป่งมีสภาพสิ่งแวดล้อมที่ดี  ปลอดภัย สวยงาม น่ายู่ </t>
  </si>
  <si>
    <t>ศูนย์พัฒนาเด็กเล็กตำบลนาโป่ง มีสภาพแวดล้อมที่ ปลอดภัย สวยงาม น่าอยู่</t>
  </si>
  <si>
    <t>เพื่อให้หมู่บ้านมีสถานที่ทิ้งขยะที่ถูกสุขลักษณะ</t>
  </si>
  <si>
    <t xml:space="preserve">เพื่อช่วยเหลือเด็กที่เจ็บป่วยหรือบาดเจ็บส่งสถานพยาบาล  </t>
  </si>
  <si>
    <t>โครงการบ้านท้องถิ่นไทย เทิดไท้องค์ราชันย์</t>
  </si>
  <si>
    <t>เพื่อช่วยเหลือครอบครัวผู้ด้อยโอกาสให้มีที่พักอาศัยที่ดี</t>
  </si>
  <si>
    <t>ก่อสร้างบ้านพักอาศัยให้ผู้ด้อยโอกาส จำนวน 1 หลัง</t>
  </si>
  <si>
    <t>ประชาชนผู้ด้อยโอกาสได้มีที่พักอาศัยที่ดี ปลอดภัย</t>
  </si>
  <si>
    <t>เพื่อให้เด็กได้มีกิจกรรมร่วมกันกล้าคิดกล้าแสดงออก</t>
  </si>
  <si>
    <t xml:space="preserve">เพื่อให้ผู้ปกครองได้มีความรู้ในการดูแลฟันและช่องปากของเด็กที่ถูกต้อง </t>
  </si>
  <si>
    <t>เพื่อให้ศูนย์พัฒนาเด็กเล็กมีหลักสูตรการเรียนการสอนที่ได้มาตรฐาน</t>
  </si>
  <si>
    <t xml:space="preserve">ศูนย์พัฒนาเด็กเล็กมีหลักสูตรการเรียนการสอนที่ได้มาตรฐาน </t>
  </si>
  <si>
    <t>เพื่อการดำเนินงาน การให้บริการของศูนย์พัฒนาเด็กเล็กเป็นไปด้วยความเรียบร้อย</t>
  </si>
  <si>
    <t>เพื่อให้ศูนย์ฯสามารถดำเนินงานได้อย่างดี</t>
  </si>
  <si>
    <t>เพื่อการเรียนการสอนของศูนย์เป็นไปตามมาตรฐานและส่งเสริมการเรียนรู้และพัฒนาการของเด็ก</t>
  </si>
  <si>
    <t>เพื่อเป็นการแสดงออกถึงการสร้างค่านิยมที่ดีในการรักท้องถิ่น และรักประเทศชาติ</t>
  </si>
  <si>
    <t>เพื่อเป็นการอนุรักษ์วัฒนธรรมอันดีงามและให้การจัดงานราชพิธีเป็นไปอย่างสมเกียรติ</t>
  </si>
  <si>
    <t>เพื่อหารายได้สนับสนุนกิจกรรมของกิ่งกาชาดอำเภอเถิน</t>
  </si>
  <si>
    <t>โครงการสนับสนุนการจัดกิจกรรมของชมรมผู้สูงอายุหรือการจัดกิจกรรมวันผู้สูงอายุแห่งชาติ</t>
  </si>
  <si>
    <t>เพื่อส่งเสริมและสนับสนุนผู้สูงอายุให้มีบทบาทในด้านการพัฒนาสังคม และการแสดงความกตัญญูแก่ผู้อาวุโส</t>
  </si>
  <si>
    <t>ผู้สูงอายุในเขต ต.นาโป่งได้รับการส่งเสริมและ การแสดงออกที่ดีและตระหนักถึงความสำคัญของผู้สูงอายุ</t>
  </si>
  <si>
    <t>เพื่อสืบสานขนบธรรมเนียมวัฒนธรรมของล้านนา</t>
  </si>
  <si>
    <t>ได้ตัวแทนที่ดีเป็นตัวแทนของอำเภอไปแข่งขันระดับจังหวัดต่อไป</t>
  </si>
  <si>
    <t xml:space="preserve">ผู้สูงอายุจาก 12 หมู่บ้านใน ต.นาโป่ง </t>
  </si>
  <si>
    <t xml:space="preserve">เพื่อเป็นการรักษาวัฒนธรรมประเพณีท้องถิ่นของตำบล </t>
  </si>
  <si>
    <t>สนับสนุนประเพณีท้องถิ่นของตำบลให้สืบทอดต่อไป</t>
  </si>
  <si>
    <t xml:space="preserve">ประชาชนในตำบลได้มีกิจกรรมที่ทำร่วมกันและสืบสานวัฒนธรรม  </t>
  </si>
  <si>
    <t xml:space="preserve">เพื่อเป็นการสนับสนุน ส่งเสริมการจัดกิจกรรม งานประเพณีของอำเภอเถิน </t>
  </si>
  <si>
    <t>โครงการสนับสนุนและฟื้นฟูวัฒนธรรม  ประเพณีสงกรานต์</t>
  </si>
  <si>
    <t>เพื่อเป็นการรักษาวัฒนธรรมประเพณีของไทยให้สืบทอดต่อไป</t>
  </si>
  <si>
    <t xml:space="preserve">ประชาชนในตำบลได้มีกิจกรรมที่ทำร่วมกันและสืบสานวัฒนธรรม </t>
  </si>
  <si>
    <t xml:space="preserve">ประชาชนในตำบลได้มีกิจกรรมที่ทำร่วมกันและสืบสานวัฒนธรรมให้อยู่สืบไป </t>
  </si>
  <si>
    <t>โครงการสนับสนุนและฟื้นฟูวัฒนธรรม ประเพณีท้องถิ่นในตำบลงานแข่งขันบั้งไฟ</t>
  </si>
  <si>
    <t xml:space="preserve">โครงการก่อสร้างลานกีฬาเอนกประสงค์ ประจำตำบลนาโป่ง </t>
  </si>
  <si>
    <t xml:space="preserve">เพื่อให้เยาวชนและประชาชนในตำบลนาโป่งได้มีลานกีฬาเอนกประสงค์  </t>
  </si>
  <si>
    <t>ก่อสร้างลานกีฬาเอนกประสงค์ จำนวน 1  แห่ง</t>
  </si>
  <si>
    <t>ครัวเรือนมีที่สำหรับเล่นกีฬา และทำกิจกรรม</t>
  </si>
  <si>
    <t xml:space="preserve">เพื่อให้ประชาชนตำบลนาโป่งมีได้รับการบริการอย่างสะดวก </t>
  </si>
  <si>
    <t>เพื่อเป็นการส่งเสริมให้เยาวชน ประชาชน ได้ออกกำลังกายเกิดความรักความสามัคคีร่วมกัน</t>
  </si>
  <si>
    <t xml:space="preserve">จัดการแข่งขันกีฬาเยาวชน ประชาชนของตำบลนาโป่ง </t>
  </si>
  <si>
    <t>ประชาชน/เยาวชนสุขภาพแข็งแรงและได้ทำกิจกรรมร่วมกัน</t>
  </si>
  <si>
    <t>ผู้เข้าร่วมการแข่งขันเกิดความรักความสามัคคีระหว่างกัน</t>
  </si>
  <si>
    <t>โครงการป้องกันและควบคุมโรคไข้เลือดออก</t>
  </si>
  <si>
    <t>เพื่อลดปริมาณลูกน้ำยุงลาย และตัว แก่ยุงลายของหมู่บ้านในเขตรับผิดชอบให้น้อยลง ตามเป้าหมายที่กระทรวงสาธารณสุขกำหนด</t>
  </si>
  <si>
    <t>จัดประชุม/อบรมให้ความรู้เรื่อง โรคไข้เลือดออกแก่ผู้นำหมู่บ้าน อสม. และประชาชน /ทำการพ่นหมอกควันกำจัดลูกน้ำยุงลายทั้ง 12 หมู่บ้าน</t>
  </si>
  <si>
    <t>โครงการรณรงค์ป้องกันโรคเอดส์</t>
  </si>
  <si>
    <t>เพื่อรณรงค์ให้ประชาชนในตำบลนาโป่งได้รู้ถึงอันตรายของโรคเอดส์</t>
  </si>
  <si>
    <t xml:space="preserve">รณรงค์และให้ความรู้เกี่ยวกับโรคเอดส์                                      </t>
  </si>
  <si>
    <t xml:space="preserve">ประชาชนในตำบลตระหนักถึงปัญหาและอันตรายของโรคเอดส์                                                  </t>
  </si>
  <si>
    <t>เพื่อให้ประชาชนในตำบลนามีสุขภาพที่แข็งแรง</t>
  </si>
  <si>
    <t xml:space="preserve">ประชาชนในตำบลนาโป่งมีสุขภาพร่างกายที่สมบูรณ์ แข็งแรงมากขึ้น                                                  </t>
  </si>
  <si>
    <t>โครงการอบรมให้ความรู้ด้านสุขภาพแก่ผู้นำครอบครัว</t>
  </si>
  <si>
    <t>เพื่อให้ประชาชนมีความรู้ขั้นพื้นฐานในการดูแลสุขภาพเบื้องต้น</t>
  </si>
  <si>
    <t>อบรมให้ความรู้แก่ผู้นำครอบครัวแต่ละครัวเรือน</t>
  </si>
  <si>
    <t>ประชาชนสามารถดูแลสุขภาพเบื้องต้นได้อย่างถูกต้องและนำไปแนะนำให้บุคคลอื่นได้</t>
  </si>
  <si>
    <t>ประชาชน ต.นาโป่ง สามารถควบคุมโรคไข้เลือดออกได้ทันเวลา</t>
  </si>
  <si>
    <t>โครงการจัดกิจกรรมเพื่อส่งเสริมสุขภาพและป้องกันรักษาโรคให้แก่ประชาชน</t>
  </si>
  <si>
    <t xml:space="preserve">เพื่อป้องกันการเกิดโรคในชุมชน  </t>
  </si>
  <si>
    <t>ส่งเสริมความรู้เกี่ยวกับต่างๆและการป้องกันรักษา</t>
  </si>
  <si>
    <t>ประชาชนตำบลนาโป่งมีสุขภาพอนามัยที่ดี</t>
  </si>
  <si>
    <t>โครงการควบคุมสัตว์และแมลงนำโรค</t>
  </si>
  <si>
    <t xml:space="preserve">เพื่อประชาชนได้มีความรู้ความเข้าใจเกี่ยวกับการป้องกันและควบคุมโรคที่เกิดจากสัตว์ </t>
  </si>
  <si>
    <t>เพื่อให้เกิดการดูแลรักษาสุขภาพได้ด้วยตนเอง</t>
  </si>
  <si>
    <t>ประชาชนสามรถดูแลตนเองและครอบครัวได้ดี</t>
  </si>
  <si>
    <t>เพื่อส่งเสริมการออกกำลังกายของประชาชน</t>
  </si>
  <si>
    <t>ประชาชนมีสุขภาพที่ดีมากขึ้น</t>
  </si>
  <si>
    <t>โครงการก่อสร้างอาคารสำนักงานและพัฒนาส่งเสริมสุขภาพผู้สูงอายุตำบลนาโป่ง</t>
  </si>
  <si>
    <t xml:space="preserve">เพื่อให้ตำบลนาโป่ง มีศูนย์ส่งเสริมสุขภาพที่ดี ให้บริการผู้สูงอายุและประชาชน </t>
  </si>
  <si>
    <t xml:space="preserve">ก่อสร้างอาคารสำนักงานและพัฒนาส่งเสริมสุขภาพผู้สูงอายุตำบลนาโป่ง จำนวน 1 หลัง </t>
  </si>
  <si>
    <t>ตำบลนาโป่งมีศูนย์สำหรับให้บริการด้านสุขภาพสำหรับประชาชน</t>
  </si>
  <si>
    <t xml:space="preserve"> ส่วนโยธา</t>
  </si>
  <si>
    <t>เพื่อสนับสนุนการแก้ไขปัญหายาเสพติดในรูปแบบต่างๆ</t>
  </si>
  <si>
    <t>สร้างจิตสำนึกและลดปัญหายาเสพติดในชุมชน</t>
  </si>
  <si>
    <t>เพื่อแก้ไขปัญหาความเดือดร้อนให้ราษฎรในเรื่องน้ำกินน้ำใช้</t>
  </si>
  <si>
    <t>ดำเนินการแจกจ่ายน้ำเพื่อการ อุปโภคบริโภค</t>
  </si>
  <si>
    <t>สามารถช่วยเหลือบรรเทาความเดือดร้อนแก่ราษฎรอย่างทันท่วงทีและมีประสิทธิภาพ</t>
  </si>
  <si>
    <t>เพื่อแก้ไขปัญหาความเดือดร้อนในกรณีได้รับผลกระทบจากภัยธรรมชาติต่างๆ</t>
  </si>
  <si>
    <t>อปพร.ตำบลนาโป่งมีประสิทธิภาพเพิ่มขึ้น</t>
  </si>
  <si>
    <t>มีการช่วยเหลือในกรณีเกิดเหตุต่างๆ ได้ทันท่วงที ถูกวิธี</t>
  </si>
  <si>
    <t>โครงการแจกจ่ายน้ำช่วยเหลือ ราษฎรผู้ประสบภัยธรรมชาติ (ภัยแล้ง)</t>
  </si>
  <si>
    <t>โครงการช่วยเหลือราษฎรผู้ประสบภัยธรรมชาติ  (อุทกภัย,วาตภัย,อัคคีภัย) และมลภาวะเป็นพิษ(หมอกควัน)</t>
  </si>
  <si>
    <t>โครงการจัดอบรมเพิ่มศักยภาพเยาวชนตำบล</t>
  </si>
  <si>
    <t>เพื่อเยาวชนในตำบลมีการพัฒนาศักยภาพในทุกด้าน</t>
  </si>
  <si>
    <t>จัดอบรมเยาวชนตำบลนาโป่งในเรื่องจริยธรรม สุขอนามัยและการศึกษา</t>
  </si>
  <si>
    <t>เยาวชนในตำบลมีศักยภาพในการพัฒนาตนเองในด้านต่าง ๆ</t>
  </si>
  <si>
    <t>โครงการสนับสนุนการจัดงานวันสตรีสากลตำบลนาโป่ง</t>
  </si>
  <si>
    <t>เพื่อส่งเสริม สนับสนุน เผยแพร่บทบาทของสตรีของตำบลนาโป่ง</t>
  </si>
  <si>
    <t>สนับสนุนการจัดกิจกรรมในวันสตรีสากลตำบลนาโป่ง</t>
  </si>
  <si>
    <t>สตรีอำเภอตำบลนาโป่งได้มีโอกาสได้ทำกิจกรรม การแสดงความคิดเห็นร่วมกัน</t>
  </si>
  <si>
    <t>เพื่อให้มีสภาเด็กและเยาวชนที่พร้อมสมบูรณ์ทุกด้าน</t>
  </si>
  <si>
    <t>มีสภาเด็กและเยาวชนที่สมบูรณ์มีความพร้อมทุกด้าน</t>
  </si>
  <si>
    <t xml:space="preserve">เพื่อให้การปฏิบัติหน้าที่ของเจ้าหน้าที่ อ.เถิน ช่วงเทศกาลสงกรานต์มีประสิทธิภาพ                           </t>
  </si>
  <si>
    <t>สนับสนุนการจัดตั้งศูนย์ปฏิบัติการร่วมป้องกันอุบัติเหตุฯ อ.เถิน ช่วงเทศกาลสงกรานต์</t>
  </si>
  <si>
    <t xml:space="preserve">ลดอุบัติทางถนนช่วงเทศกาลได้อย่างมีประสิทธิภาพ </t>
  </si>
  <si>
    <t>สนับสนุนการจัดตั้งศูนย์ปฏิบัติการร่วมป้องกันอุบัติเหตุฯ อ.เถิน ช่วงเทศกาลปีใหม่</t>
  </si>
  <si>
    <t>โครงการจัดตั้งศูนย์ปฏิบัติการร่วมป้องกันอุบติเหตุบนท้องถนนช่วงเทศกาลสงกรานต์ ตำบลนาโป่ง</t>
  </si>
  <si>
    <t>สนับสนุนการจัดตั้งศูนย์ปฏิบัติการร่วมป้องกันอุบัติเหตุฯ ต.นาโป่ง ช่วงเทศกาลสงกรานต์</t>
  </si>
  <si>
    <t>โครงการจัดตั้งศูนย์ปฏิบัติการร่วมป้องกันอุบติเหตุบนท้องถนนช่วงเทศกาลปีใหม่   ต.นาโป่ง</t>
  </si>
  <si>
    <t xml:space="preserve">เพื่อให้การปฏิบัติหน้าที่ของเจ้าหน้าที่ ต.นาโป่ง ช่วงเทศกาลปีใหม่มีประสิทธิภาพ                           </t>
  </si>
  <si>
    <t>สนับสนุนการจัดตั้งศูนย์ปฏิบัติการร่วมป้องกันอุบัติเหตุฯ ต.นาโป่ง ช่วงเทศกาลปีใหม่</t>
  </si>
  <si>
    <t>โครงการติดตั้งเสียงตามสาย/หอกระจายข่าวประจำหมู่บ้าน/ตำบล หมู่ที่ 11</t>
  </si>
  <si>
    <t>เพื่อให้ประชาชนในหมู่ที่ 11  มีเสียงตามสาย/หอกระจายข่าว ใช้ในการับฟังข้อมูลข่าวสาร ได้สะดวก รวดเร็ว</t>
  </si>
  <si>
    <t xml:space="preserve">ติดตั้งเสียงตามสาย/หอกระจายข่าว  จำนวน 1  แห่ง </t>
  </si>
  <si>
    <t>ครัวเรือนที่มีการรับฟังข้อมูลข่าวสาร สะดวก รวดเร็ว.</t>
  </si>
  <si>
    <t xml:space="preserve">เพื่อสนับสนุนการดำเนินงานกองทุนฯให้เป็นไปด้วยความเรียบร้อย  </t>
  </si>
  <si>
    <t xml:space="preserve">สนับสนุนกองทุนสวัสดิการชุมชนออมบุญวันละหนึ่งบาทฯ ตำบลนาโป่ง </t>
  </si>
  <si>
    <t>การดำเนินงานของทุนฯ เป็นไปอย่างต่อเนื่อง เรียบร้อย</t>
  </si>
  <si>
    <t xml:space="preserve">โครงการดำเนินงานตามยุทธศาสตร์เศรษฐกิจพอเพียงเพื่อแก้ไขปัญหาความยากจนหมู่ที่ 1 – 12  </t>
  </si>
  <si>
    <t>เพื่อส่งเสริม สนับสนุนการประกอบอาชีพเสริมเพิ่มรายได้ให้แก่ประชาชน</t>
  </si>
  <si>
    <t xml:space="preserve">ส่งเสริม สนับสนุนการดำเนินการต่างๆเช่น การออกร้าน จัดตลาดนัด ภูมิปัญญาท้องถิ่น  </t>
  </si>
  <si>
    <t xml:space="preserve">ประชาชนในตำบลนาโป่งมีรายได้เสริม และได้รับความรู้ในการประกอบอาชีพเพิ่มขึ้น </t>
  </si>
  <si>
    <t>โครงการฝึกอบรมและศึกษาดูงานเกษตรกรเพื่อเพิ่มประสิทธิภาพในการทำงานด้านการเกษตรของเกษตรกร</t>
  </si>
  <si>
    <t>เพื่อให้เกษตรกรมีความรู้ด้านการเกษตรอย่างถูกต้องและสามารถนำความรู้ที่ได้มาใช้ในการเกษตร และเพิ่มรายได้</t>
  </si>
  <si>
    <t xml:space="preserve">ฝึกอบรมให้ความรู้แก่เกษตรกรในตำบลนาโป่ง </t>
  </si>
  <si>
    <t>ครัวเรือนที่มีความรู้ด้านการเกษตรและมีรายได้เพิ่มขึ้น</t>
  </si>
  <si>
    <t>เพื่อให้การจัดการศูนย์การเรียนรู้ฯตำบลนาโป่งดำเนินการได้อย่างมีประสิทธิภาพ</t>
  </si>
  <si>
    <t>ศูนย์การเรียนรู้การเกษตรเกษตรมีการดำเนินการอย่างมีประสิทธิภาพ</t>
  </si>
  <si>
    <t>โครงการสนับสนุนการจัดการศูนย์การเรียนรู้เศรษฐกิจพอเพียงตำบลนาโป่ง</t>
  </si>
  <si>
    <t>โครงการดูแลรักษาศูนย์การเรียนรู้เศรษฐกิจพอเพียงตำบลนาโป่ง</t>
  </si>
  <si>
    <t xml:space="preserve">เพื่อให้การดูแลรักษาศูนย์การเรียนรู้ตำบลนาโป่งเป็นไปด้วยความเรียบร้อย </t>
  </si>
  <si>
    <t>เพื่อส่งเสริมการรวมกลุ่ม การลงทุนในการประกอบอาชีพด้านการเกษตรและด้านต่างๆอย่างเป็นระบบ</t>
  </si>
  <si>
    <t>ประชาชนมีการรวมกลุ่มเพื่อการแลกเปลี่ยนให้ความรู้การประกอบอาชีพและการลงทุนร่วมกัน</t>
  </si>
  <si>
    <t xml:space="preserve">เพื่อเกษตรกรตำนาโป่งมีแหล่งหาความรู้ด้านการเกษตร ที่ดี   </t>
  </si>
  <si>
    <t xml:space="preserve">จัดสร้างห้องสมุดเกษตร บริเวณ อบต.นาโป่ง จำนวน 1 แห่ง   </t>
  </si>
  <si>
    <t xml:space="preserve">ราษฎรในหมู่บ้านมีความรู้และรวมกลุ่มกัน </t>
  </si>
  <si>
    <t>โครงการจัดสร้างห้องสมุดเกษตร ตำบลนาโปง</t>
  </si>
  <si>
    <t>โครงการส่งเสริมประสิทธิภาพผลิตภัณฑ์ในตำบล(OTOP)</t>
  </si>
  <si>
    <t>เพื่อส่งเสริมการผลิต  การจำหน่ายตลอดจนเพิ่มมูลค่าและประสิทธิภาพของ OTOP ในตำบล</t>
  </si>
  <si>
    <t xml:space="preserve">ส่งเสริมกลุ่มอาชีพ กลุ่มผลิตภัณฑ์ต่างๆ ในตำบล   </t>
  </si>
  <si>
    <t>ผลิตภัณฑ์ในตำบลได้รับการส่งเสริมสนับสนุนในทุกด้าน</t>
  </si>
  <si>
    <t>เพื่อให้ตำบลนาโป่งได้เป็นที่รู้จักและราษฎรมีอาชีพและมีรายได้จากสถานที่ท่องเที่ยว</t>
  </si>
  <si>
    <t xml:space="preserve">ปรับปรุงและพัฒนาสถานที่ท่องเที่ยว (อ่างเก็บน้ำแม่อาบ) จำนวน 1 แห่ง  </t>
  </si>
  <si>
    <t xml:space="preserve">ตำบลนาโป่งเป็นที่รู้จักมากขึ้นและราษฎรมีอาชีพและรายได้เพิ่มขึ้น </t>
  </si>
  <si>
    <t>โครงการพัฒนาวัดสันบน เพื่อให้เป็นแหล่งเรียนรู้และท่องเที่ยวเชิงวัฒนธรรม</t>
  </si>
  <si>
    <t>เพื่อให้ตำบลนาโป่งมีสถานที่เรียนรู้และท่องเที่ยวทางด้านวัฒนธรรม</t>
  </si>
  <si>
    <t xml:space="preserve">ปรับปรุงและพัฒนาวัดสันบน ให้เป็นแหล่งเรียนรู้และท่องเที่ยวทางวัฒนธรรม  </t>
  </si>
  <si>
    <t xml:space="preserve">มีแหล่งเรียนรู้และท่องเที่ยวเชิงวัฒนธรรมในตำบล </t>
  </si>
  <si>
    <t>โครงการพัฒนารอยพระพุทธบาทนกยูงคำ (สันนาป๋อ) เพื่อให้เป็นแหล่งเรียนรู้และท่องเที่ยวเชิงวัฒนธรรม</t>
  </si>
  <si>
    <t xml:space="preserve">ปรับปรุงและพัฒนารอยพระพุทธบาทนกยูงคำให้เป็นแหล่งเรียนรู้และท่องเที่ยวทางวัฒนธรรม  </t>
  </si>
  <si>
    <t>เพื่อให้บุคลากร ผู้นำกลุ่มต่างๆตำบลนาโป่ง ได้รับความรู้และประสบการณ์ในการทำงาน</t>
  </si>
  <si>
    <t>จัดโครงการศึกษาดูงานนอกสถานที่และฝึกอบรมสมาชิกสภาฯ//ผู้นำกลุ่มอาชีพ/ผู้นำชุมชน</t>
  </si>
  <si>
    <t xml:space="preserve">บุคลากรในหน่วยงานได้รับการฝึกอบรมเพื่อเพิ่มความรู้และเพิ่มประสิทธิภาพของงาน </t>
  </si>
  <si>
    <t>โครงการฝึกอบรมและสัมมนา เพื่อเพิ่มความรู้และประสิทธิภาพการบริหารงาน/พนักงานส่วนตำบล/พนักงานจ้าง</t>
  </si>
  <si>
    <t>เพื่อให้บุคลากรในองค์การบริหารส่วนตำบลนาโป่ง ได้รับความรู้และประสบการณ์ในการทำงาน</t>
  </si>
  <si>
    <t xml:space="preserve">อบต. พัฒนาการบริหารงาน ให้เกิดความคล่องตัว  และมีประสิทธิภาพ  </t>
  </si>
  <si>
    <t xml:space="preserve">บุคลากรในปฏิบัติงานได้อย่างคล่องตัวและประชาชนได้รับบริการอย่างสะดวก รวดเร็ว ปลอดภัย </t>
  </si>
  <si>
    <t>งานจัดซื้อ วัสดุ ครุภัณฑ์  อบต. นาโป่ง</t>
  </si>
  <si>
    <t>เพื่อพัฒนาการบริหารงาน อบต.นาโป่ง  ให้เกิดความคล่องตัว  และมีประสิทธิภาพ</t>
  </si>
  <si>
    <t>สำนักปลัดส่วนการคลังส่วนโยธา</t>
  </si>
  <si>
    <t>บุคลากรปฏิบัติงานได้อย่างคล่องตัวประชาชนได้รับบริการสะดวกรวดเร็ว</t>
  </si>
  <si>
    <t>โครงการ/กิจกรรม</t>
  </si>
  <si>
    <t>(KPI)</t>
  </si>
  <si>
    <t>ตัวชี้วัด</t>
  </si>
  <si>
    <t xml:space="preserve"> ถนนลูกรัง กว้าง 5.00 ม. ยาว  800  ม.   </t>
  </si>
  <si>
    <t xml:space="preserve">ถนนลูกรังกว้าง 5 เมตร ยาว 1,200 เมตร </t>
  </si>
  <si>
    <t xml:space="preserve">โครงการก่อสร้างถนน คสล.หมู่ 10 (ซอย 12) </t>
  </si>
  <si>
    <t>(บาท)</t>
  </si>
  <si>
    <t>เพื่อให้ประชาชนได้มีถนนสำหรับใช้ในการคมนาคมได้สะดวก รวดเร็ว ปลอดภัย</t>
  </si>
  <si>
    <t>ร้อยละ 90 ของ ปชช.ที่ใช้ถนนได้รับความสะดวก ปลอดภัย</t>
  </si>
  <si>
    <t xml:space="preserve">ประชาชนมีถนนสำหรับการคมนาคมสะดวก ปลอดภัย ยิ่งขึ้น  </t>
  </si>
  <si>
    <t>โครงการก่อสร้างถนน คสล. หมู่ที่ 2 (ข้างป่าช้าห้วยแก้วถึงบ้านสันป่าจี้ ม.8 )</t>
  </si>
  <si>
    <t>โครงการก่อสร้างถนน คสล. หมู่ที่ 2 (ซอยข้างวัดห้วยแก้ว)</t>
  </si>
  <si>
    <t xml:space="preserve">ถนน คสล.กว้าง 4.00 ม. ยาว 150 ม. </t>
  </si>
  <si>
    <t>โครงการก่อสร้างถนนแอสฟัลท์ติก เพื่อพัฒนาแหล่งท่องเที่ยวตำบลนาโป่ง อ่างเก็บน้ำแม่อาบ หมู่ที่ 3</t>
  </si>
  <si>
    <t>ถนนแอสฟัลท์ติก ขนาดกว้าง 4 เมตร ยาว 5,000 เมตร พร้อมรางระบายน้ำ</t>
  </si>
  <si>
    <t xml:space="preserve">โครงการเทกลบยางถนนกลางหมู่บ้าน หมู่ที่ 4 </t>
  </si>
  <si>
    <t>เทกลบยาง ถนนกลางหมู่บ้าน ระยะทางยาว 923 เมตร</t>
  </si>
  <si>
    <t xml:space="preserve">โครงการก่อสร้างถนนลาดยาง  หมู่ 4 (ซอยแท็งค์ประปาข้างวัดหนองห้า) </t>
  </si>
  <si>
    <t>ถนนลาดยาง. กว้าง 3 ม. ยาว 200 ม.</t>
  </si>
  <si>
    <t>โครงการก่อสร้างถนนลูกรัง หมู่ที่ 5 (บริเวณทางเข้าโรงเรียนบ้านสันป่าหนาดเดิม )</t>
  </si>
  <si>
    <t xml:space="preserve">ถนน คสล.กว้าง 5.00 ม. ยาว 300 ม. </t>
  </si>
  <si>
    <t>ถนน คสล.กว้าง 3.50 ม.  ยาว 250 ม. หนา 0.15 ม.</t>
  </si>
  <si>
    <t>โครงการก่อสร้างแอสฟัสท์ติก   หมู่ที่ 7 (ทางขึ้นดอยผาต๊ะเชื่อมถนนป่าตาล-นาริน)</t>
  </si>
  <si>
    <t xml:space="preserve">ถนน แอสฟัสท์ติก กว้าง 5 เมตร. ยาว 4,800  เมตร.  </t>
  </si>
  <si>
    <t>ร้อยละ 90 ของ ปชช.ที่ใช้สะพานได้รับความสะดวก ปลอดภัย</t>
  </si>
  <si>
    <t xml:space="preserve">ประชาชนมีสะพานสำหรับการคมนาคมสะดวก ปลอดภัย ยิ่งขึ้น  </t>
  </si>
  <si>
    <t>โครงการก่อสร้างถนน คสล. หมู่ที่ 9 (สายห้วยเกี๋ยง-นาโป่ง)</t>
  </si>
  <si>
    <t xml:space="preserve">ถนน คสล. กว้าง 4 ม. ยาว 500 ม. หนา 0.15 ม.  </t>
  </si>
  <si>
    <t xml:space="preserve">ถนน คสล.กว้าง 4  ม. ยาว 250 ม. หนา 0.15 ม. </t>
  </si>
  <si>
    <t xml:space="preserve">ถนน คสล. กว้าง 4.00 ม. ยาว 180  ม. หนา 0.15 ม. </t>
  </si>
  <si>
    <t>โครงการก่อสร้างถนน คสล. หมู่ที่11 (ซอย 5  )</t>
  </si>
  <si>
    <t xml:space="preserve"> ถนน คสล. กว้าง 4 เมตร ยาว 130 เมตร</t>
  </si>
  <si>
    <t xml:space="preserve"> ถนนลูกรัง กว้าง 4 เมตร ยาว 6,000 เมตร</t>
  </si>
  <si>
    <t>โครงการก่อสร้างถนน คสล. หมู่ที่ 12 (จากสี่แยกบ้านแพะปากกอง - บ้านนายหมอก เทพาชมภู)</t>
  </si>
  <si>
    <t xml:space="preserve">ถนน คสล.กว้าง 4.00 ม. ยาว 482 ม. หนา 0.15 ม. </t>
  </si>
  <si>
    <t xml:space="preserve">ถนน คสล.กว้าง 3.00 ม.ยาว 140 ม. หนา 0.15 ม. ผิวจราจร 560 ตร.ม.  </t>
  </si>
  <si>
    <t xml:space="preserve">ถนน คสล.กว้าง 4.00 ม. ยาว 220 ม. หนา 0.15 ม. ผิวจราจร 800 ตร.ม. </t>
  </si>
  <si>
    <t>โครงการก่อสร้างถนน ลูกรัง   หมู่ที่ 3 (จากหมู่บ้าน จากวัดไปสู่ทุ่งนาของประชาชน)</t>
  </si>
  <si>
    <t xml:space="preserve">ถนน ลูกรัง.กว้าง 4 ม. ยาว 600 ม.    </t>
  </si>
  <si>
    <t>เพื่อให้ประชาชน ได้มีสะพานสำหรับการคมนาคมได้สะดวก รวดเร็ว ปลอดภัย</t>
  </si>
  <si>
    <t xml:space="preserve">สะพาน คสล.กว้าง 4 เมตร ยาว 6 เมตร  </t>
  </si>
  <si>
    <t xml:space="preserve">ถนน คสล.กว้าง 3.00 ม. ยาว 165 ม. หนา 0.15 ม. ผิวจราจร 495 ตร.ม. </t>
  </si>
  <si>
    <t>เพื่อให้ประชาชนได้มีสะพานสำหรับใช้ในการคมนาคมได้สะดวก รวดเร็ว ปลอดภัย</t>
  </si>
  <si>
    <t>ถนนลูกรัง กว้าง 4.00 ม. ยาว 1,200 ม.</t>
  </si>
  <si>
    <t>โครงการก่อสร้างถนน ลูกรังอัดบด หมู่ที่1 (สายห้วยแก้ว - สันหลวง - เถินบุรี)</t>
  </si>
  <si>
    <t>ถนนลูกรัง กว้าง 5 ม. ยาว 5,000 ม.</t>
  </si>
  <si>
    <t>โครงการก่อสร้างถนน คสล. หมู่ที่ 2 (ข้างบ้าน อ.ณรงค์)</t>
  </si>
  <si>
    <t xml:space="preserve"> ถนนคสล. กว้าง 3 ม. ยาว 50 ม.</t>
  </si>
  <si>
    <t>ถนน คสล. กว้าง 4  เมตร ยาว 500 เมตร</t>
  </si>
  <si>
    <t>โครงการก่อสร้างถนนลูกรัง    หมู่ที่ 2 (สายโต้งเด่น)</t>
  </si>
  <si>
    <t>โครงการก่อสร้างถนนคสล.    หมู่ที่ 2 (ข้างบ้านนายอำนวย สืบปาละ)</t>
  </si>
  <si>
    <t>โครงการก่อสร้างถนน คสล.    หมู่ที่ 2 (ข้างบ้านแม่ทูน อุตสุรินทร์)</t>
  </si>
  <si>
    <t>ถนน คสล. กว้าง 5  เมตร ยาว 3,500 เมตร</t>
  </si>
  <si>
    <t>โครงการก่อสร้างถนน ลูกรัง   หมู่ที่ 5 (ข้างบ้านนางเหรียญทอง)</t>
  </si>
  <si>
    <t>ถนนลูกรังจำนวน 1 สาย</t>
  </si>
  <si>
    <t>โครงการก่อสร้างถนนลูกรังอัดบดทุ่งบวกแม่แก้ว   หมู่ 6 เชื่อถึง ต.เถินบุรี</t>
  </si>
  <si>
    <t>เพื่อให้ประชาชนได้มี สะพานสำหรับใช้ในการคมนาคมได้สะดวก รวดเร็ว ปลอดภัย</t>
  </si>
  <si>
    <t>สะพาน  กว้าง 4 ม. ยาว 15.00  ม.</t>
  </si>
  <si>
    <t>สะพาน กว้าง 4 ม. ยาว 15.00  ม.</t>
  </si>
  <si>
    <t xml:space="preserve">ประชาชนมี สะพาน สำหรับการคมนาคมสะดวก ปลอดภัย ยิ่งขึ้น  </t>
  </si>
  <si>
    <t>เพื่อให้ประชาชนได้มี ถนนสำหรับใช้ในการคมนาคมได้สะดวก รวดเร็ว ปลอดภัย</t>
  </si>
  <si>
    <t xml:space="preserve">ประชาชนมี ถนน สำหรับการคมนาคมสะดวก ปลอดภัย ยิ่งขึ้น  </t>
  </si>
  <si>
    <t>โครงการกก่อสร้างถนนลูกรังอัดบด (จากหมู่บ้านสู่ทุ่งปู่ฮ้อน) หมู่ที่ 7</t>
  </si>
  <si>
    <t>ถนนลูกรัง กว้าง 3.00 เมตร ยาว 3,000 เมตร</t>
  </si>
  <si>
    <t>โครงการกก่อสร้างถนนลูกรัง (จากทุ่งโฮ้งป่าเดา ถึง ทุ่งดง) หมู่ที่ 7</t>
  </si>
  <si>
    <t>ถนนลูกรัง  ยาว 500 เมตร พร้อมวางท่อลอดเหลี่ยม กว้าง 3 เมตร ยาว 6 เมตร สูง 1.5 เมตร</t>
  </si>
  <si>
    <t>โครงการกก่อสร้างถนนลูกรัง (จากหัวสะพานทุ่งนอก ถึง ทุ่งหนองผักบุ้ง) หมู่ที่ 7</t>
  </si>
  <si>
    <t>ถนนลูกรัง  กว้าง 4 เมตร ยาว 500 เมตร</t>
  </si>
  <si>
    <t>โครงการก่อสร้างถนน คสล.  หมู่ที่ 8 (ซอย 9 บ้านนายจันทร์ทิพย์ เป็งยาวงศ์)</t>
  </si>
  <si>
    <t xml:space="preserve">โครงการก่อสร้างถนน คสล. หมู่ที่ 8 (ซอย 10 บ้านพ่อหนานติ๊บ) </t>
  </si>
  <si>
    <t xml:space="preserve"> ถนน คสล. กว้าง 4 เมตรยาว 100 เมตร หนา 0.15 เมตร</t>
  </si>
  <si>
    <t>โครงการก่อสร้างถนน คสล. หมู่ที่ 9 (ซอยบ้านใต้)</t>
  </si>
  <si>
    <t xml:space="preserve">ถนน คสล.กว้าง 3.50 ม. ยาว 350 ม. หนา 0.15 ม.  </t>
  </si>
  <si>
    <t>โครงการก่อสร้างถนน ลูกรัง. หมู่ที่ 9 (จากหมู่บ้านบ้านใต้ไปสู่ทุ่งนา)</t>
  </si>
  <si>
    <t xml:space="preserve">ถนน ลูกรัง กว้าง 3.50 ม. ยาว 150 ม. หนา 0.15 ม.  </t>
  </si>
  <si>
    <t>ถนน ลูกรัง กว้าง 5.00 ม. ยาว 2,000  ม.</t>
  </si>
  <si>
    <t xml:space="preserve">โครงการก่อสร้างถนน คสล. หมู่ 10 (ซอยข้างบ้านนายทา ขัดทาน) </t>
  </si>
  <si>
    <t>ถนน คสล. กว้าง 4.00 ม. ยาว 150  ม.  หนา 0.15 เมตร</t>
  </si>
  <si>
    <t>โครงการก่อสร้างถนน คสล. หมู่ที่ 12 (ซอย 8)</t>
  </si>
  <si>
    <t xml:space="preserve">ถนน คสล.กว้าง 4.00 ม. ยาว 225 ม. หนา 0.15 ม.  </t>
  </si>
  <si>
    <t>ถนน คสล.กว้าง 4.00 ม. ยาว 100 ม.  หนา 0.15 ม.</t>
  </si>
  <si>
    <t>ร้อยละ 70 ของ ปชช.ที่เดือดร้อนได้รับการช่วยเหลือ</t>
  </si>
  <si>
    <t xml:space="preserve">เพื่อให้ประชาชนมีน้ำประปาใช้อย่างทั่วถึง  </t>
  </si>
  <si>
    <t>ร้อยละ 65 ของ ปชช.ได้ใช้น้ำประปาเพียงพอ</t>
  </si>
  <si>
    <t>ประชาชนได้ใช้น้ำประปาใช้อย่างทั่วถึง</t>
  </si>
  <si>
    <t xml:space="preserve">เพื่อให้ประชาชนมีน้ำสำหรับใช้ในการเกษตรและใช้ในครัวเรือน </t>
  </si>
  <si>
    <t>ร้อยละ80 ของ ปชช.มีน้ำใช้อย่างเพียงพอ</t>
  </si>
  <si>
    <t>ร้อยละ80 ของ ปชช.ที่ทำการเกษตรมีน้ำใช้อย่างเพียงพอ</t>
  </si>
  <si>
    <t>ครัวเรือนมีน้ำใช้และสำหรับทำการเกษตรอย่างเพียงพอ</t>
  </si>
  <si>
    <t>ร้อยละ 90 ของ ปชช.ที่ใช้ถนนได้รับความปลอดภัย</t>
  </si>
  <si>
    <t xml:space="preserve">โครงการสำรวจที่ดินสาธารณะประโยชน์ และสำรวจแหล่งน้ำในพื้นที่          </t>
  </si>
  <si>
    <t>เพื่อให้ประชาชน ที่ดินทำกินและแหล่งน้ำสำหรับใช้ในการเกษตร</t>
  </si>
  <si>
    <t>สำรวจที่ดินสาธารณะประโยชน์และแหล่งน้ำสาธาณณะในแต่ละหมู่บ้าน</t>
  </si>
  <si>
    <t>ร้อยละ 70 ของ ปชช.ได้ใช้ประโยชน์จากทที่ดิน</t>
  </si>
  <si>
    <t>เพื่อให้มีน้ำสำหรับใช้ภายในสำนักงาน อบต.และภายศูนย์เรียนรู้ฯ ได้อย่างเพียงพอ</t>
  </si>
  <si>
    <t>โครงการก่อสร้างดาดลำเหมืองจากอ่างเก็บน้ำแม่อาบลงสู่สระน้ำ ใน อบต.นาโป่ง</t>
  </si>
  <si>
    <t>ดาดลำเหมือง ปากกว้าง 0.3 เมตร ยาวประมาณ 5,000 เมตร สูง 0.5 เมตร</t>
  </si>
  <si>
    <t>ร้อยละ 80 ของ ปชช.มีน้ำใช้อย่างเพียงพอ</t>
  </si>
  <si>
    <t>ประชาชนมีน้ำใช้สำหรับการเกษตรและใช้ในครัวเรือน</t>
  </si>
  <si>
    <t>เพื่อให้ประชาชนได้มีน้ำหรับใช้ในการเกษตรและใช้ในครัวเรือน</t>
  </si>
  <si>
    <t>โครงการขุดลอกสระน้ำหน้าวัดสันหลวง พร้อมทำถนนรอบคันสระ หมู่ที่ 1</t>
  </si>
  <si>
    <t>ขุดลอกสระน้ำ กว้าง 3 เมตร ยาว 3 เมตร สูง 3 เมตร พร้อมทำถนนรอบคันสระ</t>
  </si>
  <si>
    <t>โครงการขยายเขตประปาหมู่บ้าน หมู่ที่ 1 จากการประปาส่วนภูมิภาค อ.เถิน</t>
  </si>
  <si>
    <t>เพื่อให้ประชาชนได้มีประปาใช้ในอย่างเพียงพอ ทั่วถึง</t>
  </si>
  <si>
    <t>ขยายเขตประปาหมู่บ้าน ตามแบบที่การประปาส่วนภูมิภาค อ.เถิน กำหนด</t>
  </si>
  <si>
    <t>ประชาชนมีน้ำประปาใช้อย่างเพียงพอ ทั่วถึง</t>
  </si>
  <si>
    <t xml:space="preserve">โครงการขุดบ่อน้ำประปาหมู่บ้าน  หมู่ที่ 2                                </t>
  </si>
  <si>
    <t>ขุดบ่อน้ำประปา จำนวน 1 บ่อ พร้อมติดตั้งอุปกรณ์</t>
  </si>
  <si>
    <t>เพื่อให้ประชาชนได้มีน้ำสำหรับใช้ได้อย่างเพียงพอ และใช้ในครัวเรือน</t>
  </si>
  <si>
    <t>ทำนบกั้นน้ำจำนวน 1 แห่ง</t>
  </si>
  <si>
    <t>โครงการก่อสร้างทำนบกั้นน้ำ หมู่ที่ 2 (ทุ่งนายลับ อุดม)</t>
  </si>
  <si>
    <t>ร้อยละ  50  ของ ปัญหาน้ำท่วมขังลดลง</t>
  </si>
  <si>
    <t xml:space="preserve">สามารถแก้ไขปัญหาน้ำท่วมขังและกัดเซาะถนนหมู่บ้าน </t>
  </si>
  <si>
    <t xml:space="preserve">โครงการติดตั้งถังกรองน้ำประปาหมู่บ้าน หมู่ที่ 4 </t>
  </si>
  <si>
    <t>เพือให้ประชาชนได้มีน้ำประปาที่สะอาดใช้อย่างเพียงพอ ทั่วถึง</t>
  </si>
  <si>
    <t xml:space="preserve">โครงการปรับปรุงระบบท่อส่งน้ำประปาหมู่บ้าน หมู่ที่ 4 </t>
  </si>
  <si>
    <t xml:space="preserve">โครงการก่อสร้างรางระบายน้ำ หมู่ที่ 4 หน้าบ้าน นายไสว ลงเหมืองหมู่บ้าน  </t>
  </si>
  <si>
    <t xml:space="preserve">โครงการก่อสร้างรางระบายน้ำ หมู่ที่ 4 หน้าบ้านนายชั่ง ถึงบ้าน นายไสว   </t>
  </si>
  <si>
    <t xml:space="preserve"> รางระบายน้ำ ปากกว้าง 0.30 เมตร ยาว 100 เมตร</t>
  </si>
  <si>
    <t xml:space="preserve">โครงการก่อสร้างรางระบายน้ำ พร้อมฝาปิด หมู่ที่ 5 (จากบริเวณ รร.เก่า ลงลำเหมือง)   </t>
  </si>
  <si>
    <t xml:space="preserve"> รางระบายน้ำพร้อมฝาปิด กว้าง 0.30 เมตร ลึก 0.5 เมตร ยาว 200 เมตร</t>
  </si>
  <si>
    <t>ร้อยละ 80 ของ ปชช. ได้ทำกิจกรรมร่วมกัน</t>
  </si>
  <si>
    <t xml:space="preserve">โครงการก่อสร้างพนังกั้นน้ำ พร้อมประตูเปิด-ปิดน้ำ สระห้วยเห้ว   หมู่ที่ 5           </t>
  </si>
  <si>
    <t xml:space="preserve">โครงการก่อสร้างพนังกั้นน้ำ ดงใต้   หมู่ที่ 5           </t>
  </si>
  <si>
    <t>ก่อสร้างพนังกั้นน้ำ ดงใต้</t>
  </si>
  <si>
    <t xml:space="preserve">โครงการก่อสร้างดาดลำเหมืองปู่หน่อต่อจากของเดิม    หมู่ที่6    </t>
  </si>
  <si>
    <t xml:space="preserve">ดาดลำเหมืองปู่หน่อขนาดปากกว้าง  70 ซม. ก้นกว้าง  0.3  ม.ยาว 600  ม.  </t>
  </si>
  <si>
    <t xml:space="preserve"> พนังกั้นน้ำ สูง 1.5 เมตร กว้าง 2 เมตร ยาว 5 เมตร  </t>
  </si>
  <si>
    <t xml:space="preserve">ดาดลำเหมือ ขนาดปากกว้าง  2 เมตร. ก้นกว้าง 1 เมตร ยาว 2,000  เมตร. สูง 0.8 เมตร  </t>
  </si>
  <si>
    <t>โครงการก่อสร้างแท็งก์คอนกรีตเก็บน้ำประปา หมู่ที่ 6</t>
  </si>
  <si>
    <t xml:space="preserve">ขุดลอกอ่างเก็บน้ำแม่ตั๊ก  ขนาด กว้าง 150 ม. ยาว 200 ลึก 4  </t>
  </si>
  <si>
    <t>โครงการขุดสระ ห้วยมะโก๋ ต่อจากของเดิม หมู่ที่ 6</t>
  </si>
  <si>
    <t>ขุดลอกสระน้ำห้วยมะโก๋  ขนาด  ยาว 100 ม. ขนาดกว้าง 50 เมตรลึก 7 ม.</t>
  </si>
  <si>
    <t>ก่อสร้างประปาภูเขามีบ่อรับน้ำ คสล. ขนาดกว้าง 4 เมตร ยาว 4 เมตร ลึก 1.5 เมตร และระบบส่งน้ำด้วยท่อ HDPE มีความยาวทั้งหมด 13 กิโลเมตร</t>
  </si>
  <si>
    <t>ขุดลอกสระน้ำห้วยเขาคำขนาด  ยาว 150 เมตร ขนาดกว้าง 50 เมตร ลึก 3 เมตร</t>
  </si>
  <si>
    <t>ขุดลอกสระน้ำห้วยนาคา ขนาด  ยาว 150 เมตร ขนาดกว้าง 50 เมตร ลึก 3 เมตร</t>
  </si>
  <si>
    <t>โครงการติดตั้งฝาปิดรางระบายน้ำ หมู่ที่ 8 (ซอย 3)</t>
  </si>
  <si>
    <t xml:space="preserve"> ติดตั้งฝาปิดรางระบายน้ำ กว้าง 0.30 เมตรยาว 46 เมตร</t>
  </si>
  <si>
    <t xml:space="preserve">โครงการก่อสร้างดาดลำเหมืองใหม่  หมู่ที่ 10             </t>
  </si>
  <si>
    <t>ดาดลำเหมืองใหม่ ขนาดปากกว้าง  1.5  ม.  ก้นกว้าง  60  ม.  ยาว  1,500 ม. สูง  60  ม.</t>
  </si>
  <si>
    <t xml:space="preserve"> ขุดสระขนาด 200 เมตร กว้าง 100 เมตร ลึก 3.5 เมตร</t>
  </si>
  <si>
    <t xml:space="preserve">โครงการก่อสร้างทำนบกั้นน้ำ ขุดบ่อนำดิบ ห้วยหลวง หมู่ที่ 11 </t>
  </si>
  <si>
    <t xml:space="preserve">ก่อสร้างทำนบกั้นน้ำห้วยหลวง ขุดบ่อน้ำดิบพร้อมวางท่อส่งน้ำ จำนวน 1 แห่ง     </t>
  </si>
  <si>
    <t>โครงการขุดบ่อน้ำท้ายฝายหลวงพร้อมติดตั้งแท็งก์ และระบบส่งน้ำหมู่ที่ 12</t>
  </si>
  <si>
    <t>ขุดบ่อน้ำดิบพร้อมติดตั้งแท็งก์เก็บน้ำ ระบบส่งน้ำ ระบบไฟฟ้าบริเวณท้ายฝายหลวง</t>
  </si>
  <si>
    <t>โครงการก่อสร้างประปาหมู่บ้าน หมู่ที 12</t>
  </si>
  <si>
    <t xml:space="preserve">โครงการรางระบายน้ำ พร้อมฝาเปิด-ปิด บริเวณหมู่บ้าน หมู่ที่ 1 </t>
  </si>
  <si>
    <t>รางระบายน้ำขนาดปากกว้าง 0.30 เมตร ลึก 0.30 เมตร ยาว  360 เมตร ตามแบบที่ อบต.กำหนด</t>
  </si>
  <si>
    <t xml:space="preserve">โครงการก่อสร้างทำนบกั้นน้ำ บริเวณสระน้ำ สาธารณะประโยชน์ หมู่ที่ 1 </t>
  </si>
  <si>
    <t>ทำนบกั้นน้ำ ขนาดกว้าง 14.00 ม. ยาว 12.00 ม. สูง 3.0 ม. ตามแบบแปลนที่ อบต.กำหนด</t>
  </si>
  <si>
    <t xml:space="preserve">เพื่อให้ประชาชน ได้มีศาลาเอนกประสงค์สำหรับใช้ในการทำกิจกรรมร่วมกัน  </t>
  </si>
  <si>
    <t>ร้อยละ 80 ของ ปชช.ได้ใช้ประโยขน์ร่วมกัน</t>
  </si>
  <si>
    <t xml:space="preserve">เพื่อให้ประชาชนในหมู่ที่ 4 ได้มีศาลาเอนกประสงค์สำหรับใช้ในการทำกิจกรรมร่วมกัน  </t>
  </si>
  <si>
    <t>ดาดลำเหมือง ขนาด ปากกว้าง 1 เมตร ก้นกว้าง 0.50 เมตร ยาว 500 เมตร สูง 0.50 เมตร</t>
  </si>
  <si>
    <t>ดาดลำเหมืองทุ่งนาหนอง ขนาดปากกว้าง  1.5 .ม.  ก้นกว้าง  0.8  ม.  ยาว  445 ม.  สูง  0.8 ม.</t>
  </si>
  <si>
    <t>โครงการก่อสร้างดาดลำเหมืองแม่เน็าะ  หมู่ที่ 6</t>
  </si>
  <si>
    <t xml:space="preserve">สร้างดาดลำเหมือง ขนาดปากกว้าง 1.0 ม. ก้นกว้าง 0.4  ม. ยาว 1,000 ม.สูง 0.8 ม. </t>
  </si>
  <si>
    <t>ร้อยละ 60 ของ ปชช.ได้ใช้ประโยชน์ร่วมกัน</t>
  </si>
  <si>
    <t xml:space="preserve"> ประตูระบายน้ำปากกว้าง 0.50 เมตร ยาว 150 เมตร</t>
  </si>
  <si>
    <t>โครงการก่อร้างดาดลำเหมือง ล่าม หมู่ที่ 9</t>
  </si>
  <si>
    <t>จุดที่ 1 ปากกว้าง 0.80 เมตร ก้นกว้าง 0.4 เมตร สูง 0.50 เมตร ยาว 200 เมตร จุดที่ 2 ปากกว้าง 0.50 เมตร ก้นกว้าง 0.20 เมตร สูง 0.40 เมตร ยาว 100 เมตร</t>
  </si>
  <si>
    <t>โครงการก่อสร้างรางระบายน้ำ  หมู่ที่ 11 (ซอย 5)</t>
  </si>
  <si>
    <t>รางระบายน้ำกว้าง 0.3 เมตร ยาว 110 เมตร</t>
  </si>
  <si>
    <t>โครงการก่อสร้างรางระบายน้ำ  หมู่ที่ 11 (ซอย 6)</t>
  </si>
  <si>
    <t>รางระบายน้ำกว้าง 0.3 เมตร ยาว 200 เมตร</t>
  </si>
  <si>
    <t>โครงการก่อสร้างรางระบายน้ำ  หมู่ที่ 11 (ซอย 7)</t>
  </si>
  <si>
    <t>โครงการก่อสร้างรางระบายน้ำ  หมู่ที่ 11 (ซอย 3)</t>
  </si>
  <si>
    <t>รางระบายน้ำกว้าง 0.3 เมตร ยาว 150 เมตร</t>
  </si>
  <si>
    <t>ประตูเปิด-ปิดน้ำ ขนาดกว้าง 5.0 ม. ยาว 150.0 ม. หนา 0.25 ม. ตามแบบแปลนที่ อบต.กำหนด</t>
  </si>
  <si>
    <t>โครงการก่อสร้างประตูเปิด-ปิดน้ำ ฝายขมุ หมู่ที่ 1</t>
  </si>
  <si>
    <t xml:space="preserve">โครงการก่อสร้างดาดลำเหมืองโต้งหนองฮี  หมู่ที่ 1    </t>
  </si>
  <si>
    <t xml:space="preserve"> ดาดลำเหมืองกว้าง 1.2 เมตร ยาว 1,300 เมตร ลึก 0.6 เมตร </t>
  </si>
  <si>
    <t xml:space="preserve">โครงการก่อสร้างดาดลำเหมืองฝายแม่อาบ    หมู่ที่ 2 </t>
  </si>
  <si>
    <t>โครงการรางระบายน้ำ หมู่ที่ 2 (หน้าบ้านนางน้อย วงศ์ชัยวะ ถึง บ้านนายสุพจน์ อ่อนมี)</t>
  </si>
  <si>
    <t>รางระบายน้ำขนาดปากกว้าง 0.30 เมตร ลึก 0.30 เมตร ยาว  80 เมตร</t>
  </si>
  <si>
    <t>โครงการรางระบายน้ำ หมู่ที่ 2 (หน้าบ้านนางน้อย มะโนจันทร์ ถึงบ้าน นายอำนวย สืบปาละ)</t>
  </si>
  <si>
    <t>โครงการรางระบายน้ำ หมู่ที่ 2 (หน้าบ้านนางพล เป็งยาวงศ์ ถึง บ้านนางศรีวัน กิบุญมา)</t>
  </si>
  <si>
    <t>รางระบายน้ำขนาดปากกว้าง 0.30 เมตร ลึก 0.30 เมตร ยาว  10 เมตร</t>
  </si>
  <si>
    <t xml:space="preserve">โครงการก่อสร้างเขื่อนแม่เชียงราย   หมู่ที่ 3                         </t>
  </si>
  <si>
    <t>ก่อสร้างเขื่อนแม่เชียงราย หมู่ที่ 3</t>
  </si>
  <si>
    <t>ร้อยละ 85 ของ ปชช.ได้ใช้ประโยชน์ร่วมกัน</t>
  </si>
  <si>
    <t xml:space="preserve">โครงการขุดลอกเหมืองเสียน้ำ หมู่ที่ 3 </t>
  </si>
  <si>
    <t>ขุดลอกเหมืองเสียน้ำ หมู่ที่ 3 ยาว 500 เมตร</t>
  </si>
  <si>
    <t>โครงการก่อสร้างทำนบกั้นน้ำ คสล. พร้อมประตูเปิด-ปิด บริเวณลำห้วยหลวง โป่งห้วยข้าว หมู่ที่ 4</t>
  </si>
  <si>
    <t>ก่อสร้างทำนบกั้นน้ำ กว้าง 8 เมตร สูง 1.5 เมตร จำนวน 1 จุด</t>
  </si>
  <si>
    <t>โครงการก่อสร้างรางระบายน้ำ หมู่ที่ 4 หน้าบ้านนายสมคิด ถึง บ้านนางอาวรณ์</t>
  </si>
  <si>
    <t xml:space="preserve">รางระบายน้ำกว้าง 0.30 เมตร ยาว 100 เมตร  </t>
  </si>
  <si>
    <t>รางระบายน้ำยาว 850 เมตร กว้าง 40 ซม. ลึก 30 - 50 ซม. พร้อมฝาปิด</t>
  </si>
  <si>
    <t xml:space="preserve">สร้างดาดลำเหมือง ขนาดปากกว้าง 0.8 ม. ก้นกว้าง 0.5  ม. ยาว 365 ม.สูง 0.5 ม.  </t>
  </si>
  <si>
    <t xml:space="preserve">โครงการก่อสร้างดาดลำเหมืองแยกห้วยต้นเห้ว   หมู่ที่ 5       </t>
  </si>
  <si>
    <t>สร้างดาดลำเหมือง ขนาดปากกว้าง 0.5   ม. ก้นกว้าง 0.3  เมตร. ลึก 0.4 เมตร ยาว 400 เมตร</t>
  </si>
  <si>
    <t>ฝายทุ่งแม่กะดอม กว้าง 5 เมตร ยาว 20 เมตร</t>
  </si>
  <si>
    <t xml:space="preserve">สร้างดาดาลำเหมือง ขนาดปากกว้าง 1.2 ม. ก้นกว้าง 0.7 ม. ยาว 2,500 ม.สูง 0.8 ม. </t>
  </si>
  <si>
    <t>โครงการขุดลอกสระห้วยมะโก๋ (ต่อจากของเดิม) หมู่ที่ 6</t>
  </si>
  <si>
    <t>ขุดลอกสระห้วยมะโก๋ ขนาด กว้าง 40 เมตร ลึก 4 เมตร ยาว 100 เมตร</t>
  </si>
  <si>
    <t xml:space="preserve"> รางระบายน้ำ กว้าง 0.30 เมตร ลึก 0.30 เมตร ยาว 50 เมตร</t>
  </si>
  <si>
    <t xml:space="preserve"> รางระบายน้ำ กว้าง 0.30 เมตร ลึก 0.30 เมตร ยาว 250 เมตร</t>
  </si>
  <si>
    <t xml:space="preserve"> พนังกั้นน้ำ สูง 4 เมตร ยาว 50เมตร</t>
  </si>
  <si>
    <t xml:space="preserve">ดาดลำเหมือ ขนาดกว้าง  40 เมตร. ยาว 500  เมตร.  </t>
  </si>
  <si>
    <t xml:space="preserve"> รางระบายน้ำ กว้าง 0.30 เมตร ลึก 0.30 เมตร ยาว 70 เมตร</t>
  </si>
  <si>
    <t>ขุดลอกห้วยแม่ผะกานเหนือกว้าง  1 เ มตร. ยาว 0.8 เมตร. ลึก 1 เมตร</t>
  </si>
  <si>
    <t xml:space="preserve">โครงการก่อสร้างรางระบายน้ำ บริเวณหมู่บ้าน หมู่ที่ 6  </t>
  </si>
  <si>
    <t>รางระบายน้ำ กว้าง 0.30 เมตร ลึก 0.30 เมตร ยาว 1,000 เมตร</t>
  </si>
  <si>
    <t>โครงการก่อสร้างโรงไฟฟ้าพลังน้ำ หมู่ที่ 6</t>
  </si>
  <si>
    <t>เพื่อเป็นแหล่งผลิตไฟฟ้าใช้ในหมู่บ้าน</t>
  </si>
  <si>
    <t>ก่อาสร้างโรงไฟฟ้าพลังน้ำ ที่ได้จากการผลิตน้ำดื่ม น้ำแข็งมาใช้เป็นพลังงานไฟฟ้าในหมู่บ้าน</t>
  </si>
  <si>
    <t>ร้อยละ  50  ของ ปชช.ไดรับประโยชน์</t>
  </si>
  <si>
    <t>ประชาชนมีไฟฟ้าใช้และลดค่าใช้จายได้</t>
  </si>
  <si>
    <t>โครงการปรับปรุงระบบ ประปาหมู่บ้าน หมูที่ 7</t>
  </si>
  <si>
    <t xml:space="preserve">สร้างดาดลำเหมือง ขนาดปากกว้าง 1.5 ม. ก้นกว้าง 0.8 ม. ยาว 800 ม.สูง 0.6 ม.  </t>
  </si>
  <si>
    <t>หมู่บ้านได้มีน้ำดิ่มที่สะอาดบริโภค</t>
  </si>
  <si>
    <t>โครงการขุดสระบวกน้ำขาว หมู่ที่ 7</t>
  </si>
  <si>
    <t>ขุดสระ กว้าง 300 เมตร ยาว 500 เมตร ลึก 3 เมตร</t>
  </si>
  <si>
    <t>โครงการก่อสร้างดาดลำเหมืองลึก ลงสู่ประปาเด่นปู่น่วม หมู่ที 7</t>
  </si>
  <si>
    <t>ก่อสร้างดาดลำเหมืองลึก ขนาดยาวประมาณ 150 เมตร</t>
  </si>
  <si>
    <t>โครงการก่อสร้างประตูเปิด-ปิดน้ำ บริเวณฝายเหมืองลึก  หมู่ที 7</t>
  </si>
  <si>
    <t>ก่อสร้างประตูเปิด-ปิดน้ำ กว้าง 4 เมตร 1 จุด</t>
  </si>
  <si>
    <t>ก่อสร้างดาดลำเหมืองหนองผักเปา ขนาดปากกว้าง 1.5 ม. กว้าง 0.8 ม. ยาว 600 ม.</t>
  </si>
  <si>
    <t>โครงการก่อสร้างรางระบายน้ำ  บริเวณรอบหมู่บ้าน หมูที่ 9</t>
  </si>
  <si>
    <t>รางระบายน้ำ กว้าง 0.30 เมตร  ลึก 0.50 เมตร ยาว 100 เมตร</t>
  </si>
  <si>
    <t xml:space="preserve">เพื่อให้ประชาชนได้มีศาลาเอนกประสงค์สำหรับใช้ในการทำกิจกรรมร่วมกัน  </t>
  </si>
  <si>
    <t xml:space="preserve">โครงการก่อสร้างฝายชะลอน้ำห้วยแม่วอด จำนวน 10 จุด หมู่ที่ 10  </t>
  </si>
  <si>
    <t xml:space="preserve">โครงการขุดลอกหน้าฝาย ปู่จุ้ม หมู่ที่ 10 </t>
  </si>
  <si>
    <t xml:space="preserve">โครงการก่อสร้างดาดลำเหมือง ปู่จุ้ม หมู่ที่ 10 </t>
  </si>
  <si>
    <t xml:space="preserve"> ดาดลำเหมือง ปากกว้าง 1.2 เมตร ก้นกว้าง 0.4 เมตร สูง 0.6 เมตร </t>
  </si>
  <si>
    <t>ดาดลำเหมืองห้วยโจ้   ขนาดปากกว้าง  1.5  ม.  ก้นกว้าง  0.8  ม.  ยาว  350 ม. สูง  0.7  ม.</t>
  </si>
  <si>
    <t xml:space="preserve">ฝายชะลอน้ำ บริเวณดอยห้วยอ่างผา จำนวน 40 จุด </t>
  </si>
  <si>
    <t>โครงการก่อสร้างอ่างเก็บน้ำกิ่วสะเลียมห้วยแก้ว</t>
  </si>
  <si>
    <t>ก่อสร้างอ่างเก็บน้ำ จำนวน 1 แห่ง</t>
  </si>
  <si>
    <t>โคงการขุดลอกเหมืองห้วยหลวง หมู่ที่ 1</t>
  </si>
  <si>
    <t>ขุดลอกลำเหมืองห้วหลวง จำนวน 3 จุด</t>
  </si>
  <si>
    <t>เพื่อให้ประชาชนได้มีไฟฟ้าและแสงสว่างตามถนนใช้ในการสัญจรไปมาในเวลาค่ำคืน</t>
  </si>
  <si>
    <t>ร้อยละ 60 ของพื้นที่ ต.นาโป่งมีไฟฟ้าส่องสว่าง</t>
  </si>
  <si>
    <t>เพื่อให้หมู่บ้านมีไฟฟ้าจากพลังงานแสงอาทิตย์ใช้</t>
  </si>
  <si>
    <t>ติดตั้งแผงไฟฟ้าโซล่าเซลล์ บริเวณดอยผาต๊ะ หมู่ที่ 7</t>
  </si>
  <si>
    <t>ร้อยละ 40 ของประชาชนในหมู่บ้านได้ใช้ประโยชน์</t>
  </si>
  <si>
    <t>ร้อยละ60 ของ ปชช.ในต.นาโป่งเกิดจิตสำนึกเรื่องสิ่งแวดล้อม</t>
  </si>
  <si>
    <t xml:space="preserve">ประชาชนมีจิตสำนึกในการอนุรักษ์ทรัพยากรธรรมชาติ และสิ่งแวดล้อม </t>
  </si>
  <si>
    <t>โครงการรณรงค์ไถกลบต่อซังข้าวแทนการเผาทำลาย</t>
  </si>
  <si>
    <t>เพื่อสร้างจิตสำนึกและปลูกฝังให้เกิดการรักษาสิ่งแวดล้อมและลดภาวะในชุมโลกร้อนในชน</t>
  </si>
  <si>
    <t>จัดอบรมให้ความรู้ รณรงค์ให้ไถกลบตอซังข้าว แทนการเผทำลาย แก่ประชาชนตำบลนาโป่ง</t>
  </si>
  <si>
    <t>เพื่อให้เกิดแหล่งเรียนรู้ทางธรรมชาติในตำบลนาโป่ง</t>
  </si>
  <si>
    <t>เกิดแหล่งเรียนรู้ทางธรรมชาติในตำบลนาโป่ง</t>
  </si>
  <si>
    <t>ก่อสร้างเตาเผาขยะที่ถูกสุขลักษณะเพื่อใช้ในการกำจัดขยะในเขตพื้นที่ตำบลนาโป่ง</t>
  </si>
  <si>
    <t>ร้อยละ 80 ของพื้นที่ ต.นาโป่งมีความสะอาด</t>
  </si>
  <si>
    <t xml:space="preserve">ตำบลนาโป่งมีการกำจัดขยะมูลฝอยที่ถูกสุขลักษณะ </t>
  </si>
  <si>
    <t>ร้อยละ 60 ของพื้นที่ ต.นาโป่งมีสภาพแวดล้อมที่ดี สวยงาม</t>
  </si>
  <si>
    <t>ตำบลนาโป่ง มีสภาพแวดล้อมที่สวยงาม น่าอยู่</t>
  </si>
  <si>
    <t>ก่อสร้างเมรุ ของฌาปนสถานในเขตพื้นที่ตำบลนาโป่ง ที่ถูกสุขลักษณะ</t>
  </si>
  <si>
    <t>โครงการก่อสร้าเมรุของฌาปนสถานในเขตพื้นที่ตำบลนาโป่ง</t>
  </si>
  <si>
    <t>เพื่อให้ตำบลนาโป่งมีการประกอบพิธีฌาปนกิจที่ถูกสุขลักษณะ</t>
  </si>
  <si>
    <t xml:space="preserve">ร้อยละ 60 ของพื้นที่ ต.นาโป่งมีสภาพแวดล้อมที่ดี  </t>
  </si>
  <si>
    <t>ตำบลนาโป่งมีการประกอบพิธีฌาปนกิจที่ถูกสุขลักษณะและไม่กระทบสิ่งแวดล้อม</t>
  </si>
  <si>
    <t>เพื่อให้ตำบลนาโป่ง มีพื้นที่การกำจัดขยะมูลฝอย ที่ถูกสุขลักษณะ เพิ่มจากที่มีอยู่เดิม</t>
  </si>
  <si>
    <t>โครงการอบรมการป้องกันและแก้ไขปัญหาหมอกควัน</t>
  </si>
  <si>
    <t xml:space="preserve">เพื่อป้องกันการเกิดปัญหาหมอกควันในพื้นที่  ตำบลนาโป่ง </t>
  </si>
  <si>
    <t>จัดอบรมให้ความรู้เกี่ยวกับปัญหาหมอกควัน การณรงค์การลดการเผาทุกชนิด</t>
  </si>
  <si>
    <t>ปัญหาหมอกควันในตำบลลดลง</t>
  </si>
  <si>
    <t>โครงการปล่อยพันธุ์ปลาเฉลิมพระเกียรติ</t>
  </si>
  <si>
    <t>เพื่ออนุรักษ์สัตว์น้ำในแหล่งน้ำของตำบล</t>
  </si>
  <si>
    <t>จัดหาพันธุ์ปลาเพื่อปล่อยลงสู่แหล่งน้ำสาธาณะในตำบลนาโป่ง</t>
  </si>
  <si>
    <t>เพื่อพัฒนา อนุรักษ์ทรัพยากรธรรมชาติของชุมชนให้คงอยู่</t>
  </si>
  <si>
    <t>ทรัพยากรธรรมชาติในชุมชนคงอยู่ สมบูรณ์</t>
  </si>
  <si>
    <t>ร้อยละ 100 ของผู้ติดเชื้อได้รับความช่วยเหลือ</t>
  </si>
  <si>
    <t>ร้อยละ 60 ของผู้ด้อยโอกาสได้รับการช่วยเหลือ</t>
  </si>
  <si>
    <t>ร้อยละ 100 ของผู้พิการได้รับความช่วยเหลือ</t>
  </si>
  <si>
    <t>ร้อยละ 100 ของเด็กในศูนนย์ฯ ได้รับความช่วยเหลือ</t>
  </si>
  <si>
    <t>เด็กในศูนย์พัฒนาเด็กได้รับการช่วยเหลืออย่างทันท่วงที</t>
  </si>
  <si>
    <t>เพื่อให้ผู้สูงอายุเกิดขวัญกำลังใจทราบถึงปัญหาความต้องการ</t>
  </si>
  <si>
    <t>ผู้สูงอายุเกิดขวัญกำลังใจ และทราบปัญหาความต้องการที่แท้จริง</t>
  </si>
  <si>
    <t>ร้อยละ 60 ของผู้พิการได้รับการดูแล</t>
  </si>
  <si>
    <t>โครงการอบรมเพิ่มศักยภาพอาสาสมัครพัฒนาสังคมและความมั่นคงของมนุษย์ (อพม.ตำบลนาโป่ง)</t>
  </si>
  <si>
    <t>เพื่อให้ อพม.เกิดความเข้าใจในบทบาทหน้าที่ และสามารถนำความรู้ไปดูแลผู้พิการและผู้ด้อยโอกาสได้ทั่วถึง</t>
  </si>
  <si>
    <t>อบรมเพื่มศักยภาพแก่ อพม. ตำบลนาโป่ง ทั้ง 12 หมู่บ้าน</t>
  </si>
  <si>
    <t>ร้อยละ 90 ของ อพม. มีศักยภาพเพิ่มขึ้น</t>
  </si>
  <si>
    <t>อพม. มีศักยภาพสามารถดูแลผู้พิการและผู้ด้อยโอกาสได้อย่างทั่วถึง</t>
  </si>
  <si>
    <t>โครงการเยี่ยมบ้านผู้สูงพิการติดเตียง เพื่อฟื้นฟูจิตใจ</t>
  </si>
  <si>
    <t>เพื่อให้ผู้พิการเกิดขวัญกำลังใจทราบถึงปัญหาความต้องการ</t>
  </si>
  <si>
    <t>ออกเยี่ยมเยือนผู้ พิการประเภท ติดเตียง ติดบ้าน หมู่ที่ 1 - 12</t>
  </si>
  <si>
    <t>ผู้พิการเกิดขวัญกำลังใจ และทราบปัญหาความต้องการที่แท้จริง</t>
  </si>
  <si>
    <t>เพื่อส่งเสริมให้ผู้พิการที่ดูแลตัวเองได้และผู้ดูแลมีรายได้</t>
  </si>
  <si>
    <t>จัดอบรมให้ความรู้แก่ผู้พิการที่สามารถดูแลตัวเองได้ และผู้ดูแลคนพิการ หมู่ที่ 1-12</t>
  </si>
  <si>
    <t>ผู้พิการและผู้ดูแลมีรายได้เพิ่มขึ้น</t>
  </si>
  <si>
    <t>เพื่อส่งเสริมให้เด็กนักเรียนที่เรียนดีมีคุณธรรม ได้รับโอกาสทางการศึกษา</t>
  </si>
  <si>
    <t>ร้อยละ 30 ของผู้ด้อยโอกาสได้รับการช่วยเหลือ</t>
  </si>
  <si>
    <t>นักเรียน นักศึกษามีทุนสำหรับศึกษาต่อและนำความรู้มาพัฒนาตนเองและสังคมได้</t>
  </si>
  <si>
    <t>เพื่อสร้างขวัญและกำลังใจแก่ผู้ด้อยโอกาสทางสังคมและสำรวจปัญหาความต้องการ</t>
  </si>
  <si>
    <t>ได้ข้อมูลสภาพปัญหาความต้องการของผู้ด้อยโอกาสมาพิจารณาช่วยเหลือให้ตรงกับความต้องการ</t>
  </si>
  <si>
    <t>ร้อยละ 85 ของเด็กในพื้นที่ได้เข้าร่วมกิจกรรม</t>
  </si>
  <si>
    <t>เด็กนักเรียนได้ทำกิจกรรมและได้มีโอกาสกล้าแสดงออก</t>
  </si>
  <si>
    <t>ร้อยละ 100 ของเด็กในศูนย์ได้รับสื่อการเรียนการสอนที่ได้มาตรฐาน</t>
  </si>
  <si>
    <t>สนับสนุนการผลิตสื่อของศูนย์พัฒนาเด็กเล็ก ทั้ง 3 ศูนย์</t>
  </si>
  <si>
    <t>เด็กได้รับการสอนจากสื่อที่เหมาะสม</t>
  </si>
  <si>
    <t>ร้อยละ 80 ของเด็กในศูนย์ได้รับการดูแลที่เหมาะสม</t>
  </si>
  <si>
    <t>เด็กในศูนย์ฯ มีพัฒนาที่สมวัย</t>
  </si>
  <si>
    <t>เพื่อให้ความรู้ ความเข้าใจเกี่ยวกับเรื่องโภชนาการเด็กที่เหมาะสม</t>
  </si>
  <si>
    <t>เด็กในศูนย์ฯ มีโภชนาการที่สมวัย</t>
  </si>
  <si>
    <t>ร้อยละ 100 ของเด็กนักเรียน (เป้าหมาย)ได้เข้าร่วมกิจกรรม</t>
  </si>
  <si>
    <t>ร้อยละ 80 ของศิลปะ ประเพณีได้รับการสืบสาน</t>
  </si>
  <si>
    <t>สนับสนุนงบประมาณเพื่อการจัดกิจการสาธาณกุศลของกิ่งกาชาด อำเภอเถิน</t>
  </si>
  <si>
    <t>ร้อยละ 95 ของประชาชนที่เดือดร้อนได้รับการช่วยเหลือ</t>
  </si>
  <si>
    <t>กิจการสาธารณกุศลเป็นไปตามวัตถุประสงค์</t>
  </si>
  <si>
    <t>เพื่อสนับสนุนการจิดกิจกรรมของหน่วยงานต่างๆ</t>
  </si>
  <si>
    <t>การจัดกิจกรรมของ อ.เถิน เป็นไปตามวัตถุประสงค์</t>
  </si>
  <si>
    <t>ร้อยละ 90 ของผู้สูงอายุได้เข้าร่วมกิจกรรม</t>
  </si>
  <si>
    <t>เพื่อให้ผู้สูงอายุมีการรวมกลุ่มและเครือข่ายด้านภูมิปัญญาท้องถิน</t>
  </si>
  <si>
    <t>โครงการส่งเสริมผู้สูงอายุวิถีเกษตรพอเพียง</t>
  </si>
  <si>
    <t>เพื่อส่งเสริมการดำเนินชีวิตแบบพอเพียงยกระดับคุณภาพชีวิตทั้งด้านจิตใจและสุขภาพ</t>
  </si>
  <si>
    <t>จัดอบรมให้ความรู้ด้านเศรษบกิจพอเพียงแก่ผู้สูงอายุ หมู่บ้านละ 10 คน</t>
  </si>
  <si>
    <t>เกิดเครือข่ายผู้สูงอายุด้านเศรษฐกิจพอเพียง</t>
  </si>
  <si>
    <t>ร้อยละ 80 ของประชาชน ต.นาโป่ง มีสุขภาพอนมัยที่ดี</t>
  </si>
  <si>
    <t>ร้อยละ 90 ของประชาชน ที่ร่วมกิจกรรมได้รับการบริการ</t>
  </si>
  <si>
    <t>ร้อยละ 80 ของ ปชช.เกิดความรักความสามัคคี มากขึ้น</t>
  </si>
  <si>
    <t>เกิดความรัก ความสามัคคีความปรองดองสมานฉันท์ร่วมกัน</t>
  </si>
  <si>
    <t>ร้อยละ 80 ของ ปชช.เกิดความเข้มแข็งร่วมแก้ปัญหาในชุมชน</t>
  </si>
  <si>
    <t>เพื่อสนับสนุนการดำเนินงานด้านการป้องกันและแก้ไขปัญหายาเสพติดอำเภอเถิน</t>
  </si>
  <si>
    <t>ร้อยละ 80 ของ อุบัติเหตุช่วงเทศกาลลดลง</t>
  </si>
  <si>
    <t>ร้อยละ 70 ของ ปชชที่เดือดร้อนได้รับการช่วยเหลือ</t>
  </si>
  <si>
    <t>ร้อยละ 90 ของปชช. ในหมู่บ้านได้รับข้อมูลข่าวสารที่ทั่วถึง</t>
  </si>
  <si>
    <t>การช่วยเหลือประชาชนเป็นไปอย่างทันท่วงที</t>
  </si>
  <si>
    <t>โครงการรณรงค์ลดความรุนแรงต่อสตรี</t>
  </si>
  <si>
    <t>เพื่อเสริมสร้างความเข้มแข็งของสถาบันครอบครัวและลดความรุนแรงต่อสตรี</t>
  </si>
  <si>
    <t>รณรงค์ให้ความมรู้ เผยแพร่บทบาทเพื่อลดความรุนแรงแก่สตรี ให้แก่สตรีตำบลนาโป่ง ทั้ง 12 หมุ่บ้าน</t>
  </si>
  <si>
    <t>เกิดความเข้มแข็งในสถาบันครอบครัวและสร้างเครือข่ายของสตรี</t>
  </si>
  <si>
    <t>โครงการส่งเสริมสตรีกับวิถีเศรษฐกิจพอเพียง</t>
  </si>
  <si>
    <t>เพื่อสร้างแกนนำสตรีในการดำเนินชีวิตตามวิถีเศรษฐกิจพอเพียง</t>
  </si>
  <si>
    <t>ส่งเสริม สนับสนุนให้สตรีตำบลนาโป่ง ดำเนินชีวิตตามวิถีพอเพียง</t>
  </si>
  <si>
    <t>เกิดเครือข่ายสตรีด้านการเกษตรและการดำเนินชีวิตตามวิถีเศรษฐกิจพอเพียง</t>
  </si>
  <si>
    <t xml:space="preserve">4.  ยุทธศาสตร์ ที่ 4 การพัฒนาเศรษฐกิจ                      </t>
  </si>
  <si>
    <t>เพื่อส่งเสริม สนับสนุนให้ชุมชนได้ดำรงชีวิตเป็นไปตามแนวทางของเศรษฐกิจพอเพียง</t>
  </si>
  <si>
    <t>ร้อยละ 80 ของปชช. ต.นาโป่งมีเศรษฐกิจ มีรายได้ที่ดีขึ้น</t>
  </si>
  <si>
    <t>ตำบลนาโป่งมีการดำรงชีวิตที่ดีเป็นไปตามแนวทางของปรับญาเศรษฐกิจพอเพียง</t>
  </si>
  <si>
    <t>โครงการ ช่วยเหลือส่งเสริมอาชีพเกษตรกรที่มีเดือดร้อน</t>
  </si>
  <si>
    <t>เพื่อให้ความช่วยเหลือด้านการเกษตร และเพิ่มรายได้ให้แก่เกษตรกรที่มีเดือดร้อน</t>
  </si>
  <si>
    <t>ช่วยเหลือครัวเรือนเกษตรกรที่มีความเดือดร้อนเกี่ยวกับการทำการเกษตรกรณีต่างๆ เช่น ราคาผลผลิตตกต่ำ การเกิดโรคระบาด เป็นต้น</t>
  </si>
  <si>
    <t>เกษตรกรได้รับการช่วยเหลือได้ทันท่วงที บรรเทาความเดือดร้อนให้แก่เกษตรกร</t>
  </si>
  <si>
    <t>ร้อยละ 90  ของการดำเนินงานของศูนย์ฯ ดีขึ้น</t>
  </si>
  <si>
    <t>โครงการจัดซื้อวัสดุ ครุภัณฑ์ทางการเกษตร</t>
  </si>
  <si>
    <t>โครงการส่งเสริมการปลุกมันสำปะหลังในพื้นที่แหล่งใหม่ตำบลนาโป่ง</t>
  </si>
  <si>
    <t>เพื่อส่งเสริม สนับสนุนการรวมกลุ่ม การลงทุนในการประกอบอาชีพและให้ความรู้เกี่ยวกับการปลูกมันสำปะหลัง</t>
  </si>
  <si>
    <t>ส่งเสริม สนับสนุน ให้ความรู้เกี่ยวกับการปลูกมันสำปะหลังแก่เกษตรกรตำบลนาโป่ง</t>
  </si>
  <si>
    <t>ประชาชนมีความรู้ความเข้าใจและแลกเปลี่ยนให้ความรู้การปลูกมันสำปะหลังเพิ่มขึ้น</t>
  </si>
  <si>
    <t>ประชาชนมีความรู้ความเข้าใจเกี่ยวกับยางพาราเพิ่มขึ้น</t>
  </si>
  <si>
    <t>เพื่อให้ประปชาชนได้รับความรู้ มีอาชีพและรายได้ใช้เวลาว่างให้เกิดประโยชน์</t>
  </si>
  <si>
    <t>ประชาชนมีรายได้จากการจำหน่ายสินค้าเพิ่มขึ้น</t>
  </si>
  <si>
    <t>เพื่อส่งเสริมให้ประชาชนมีทักษะและพัฒนาฝีมือในอาชีพหัตถกรรม</t>
  </si>
  <si>
    <t>ประชานมีความรู้ทักษะในการทำหัตถกรรมพื้นบ้านและสามารถสร้างรายได้เพิ่มขึ้น</t>
  </si>
  <si>
    <t>โครงการสนับสนุนการผลิตเมล็ดพันธุ์ข้าวในชุมชน</t>
  </si>
  <si>
    <t>เพื่อให้เกษตรกรมีเมล็ดพันธุ์ข้าวที่ดี ในชุมชน</t>
  </si>
  <si>
    <t>ส่งเสริมการจัดหา การผลิตเมล็ดพันธุ์ข้าวที่ดี ที่เหมาะสมกับพื้นที่ในชุมชนให้แก่เกษตรกร</t>
  </si>
  <si>
    <t>เกษตรกรมีการลดต้นทุนและเพิ่มผลผลิตได้เป็นอย่างดี</t>
  </si>
  <si>
    <t>โครงการส่งเสริมให้ความรู้โรคแมลงศัตรูพืชในพืชเศรษฐกิจชุมชน (ข้าว,มันสำปะหลัง,ถั่วลิสง</t>
  </si>
  <si>
    <t>เพื่อลดคสามเสี่ยงในการประกอบอาชีพให้แก่เกษตรกร</t>
  </si>
  <si>
    <t>ส่งเสริมการให้ความรู้เรื่องแมลงศัตรูพืชแก่เกษตรกร</t>
  </si>
  <si>
    <t>เกษตรกรสามารถทำการเกษตรผลผลิตดีขึ้นความเสี่ยงน้อยลง</t>
  </si>
  <si>
    <t>ร้อยละ 70 ของปชช. ต.นาโป่งได้รับความรู้เกี่ยวกับการเกษตรเพิ่มขึ้น</t>
  </si>
  <si>
    <t>ร้อยละ 80 ของ ปชช.ต.นาโป่ง ได้มีแหล่งซื้อขายที่ดี</t>
  </si>
  <si>
    <t>โครงการปรับปรุงและพัฒนาพื้นที่อ่างเก็บน้ำแม่อาบเพื่อเป็นแหล่งท่องเที่ยวเชิงธรรมชาติ ตำบลนาโป่ง</t>
  </si>
  <si>
    <t>ร้อยละ 30 ของพื้นที่ ต.นาโป่งมีแหล่งท่องเที่ยวที่ดี เป็นที่รู้จัก</t>
  </si>
  <si>
    <t>โครงการ อปท.ต้นแบบการประยุกต์ใช้ปรัชญาเศรษฐกิจพอเพียงในการบริหารงาน</t>
  </si>
  <si>
    <t>เพื่อส่งเสริม สนับสนุนให้ อปท.มีการบริหารจัดการ เป็นไปตามแนวทางเศรษฐกิจพอเพียงได้อย่างเหมาะสม</t>
  </si>
  <si>
    <t>ดำเนินการโครงการ กิจกรรม ส่งเสริม ให้มีการปฎิบัติงาน การบริหารจัดการภายในองค์กรให้สอดคล้องกับแนวทางเศรษฐกิจพอเพียง</t>
  </si>
  <si>
    <t>อบต.นาโป่ง มีการบริหารจัดการ เป็นไปตามแนวทางของเศรษฐกิจพอเพียงได้อย่างเหมาะสม</t>
  </si>
  <si>
    <t>ร้อยละ 80 ของ บุคลากรได้รับการพัฒนา</t>
  </si>
  <si>
    <t>ร้อยละ 95 ของการบริหารที่ดีขึ้น ของ อบต.นาโป่ง</t>
  </si>
  <si>
    <t xml:space="preserve">โครงการปรับปรุงระบบท่อส่งน้ำประปาหมู่บ้าน หมู่ที่ 1 </t>
  </si>
  <si>
    <t>เปลี่ยนท่อส่งน้ำประปาหมู่บ้านเป็นท่อขนาด 3 นิ้ว และ 2 นิ้ว ทั่วทั้งหมู่บ้าน</t>
  </si>
  <si>
    <t>โครงการรางระบายน้ำ หมู่ที่ 2 (หน้าบ้านแมเสย  ถึงบ้าน นายอำนวย  )</t>
  </si>
  <si>
    <t>รางระบายน้ำขนาดปากกว้าง 0.50 เมตร ลึก 0.50 เมตร ยาว  200 เมตร</t>
  </si>
  <si>
    <t>โครงการขุดลอเหมืองห้วยถ่าน หมู่ที่ 2</t>
  </si>
  <si>
    <t>ขุดลอกเหมืองห้วยถ่าน ยาว 80 เมตร ตามแบบที่ อบต.กำหนด</t>
  </si>
  <si>
    <t>โครงการปรับปรุงประปาหมู่บ้าน หมู่ที่ 3</t>
  </si>
  <si>
    <t xml:space="preserve">ปรับปรุงระบบประปาหมู่บ้าน  </t>
  </si>
  <si>
    <t xml:space="preserve">โครงการก่อสร้างดาดลำเหมืองลุงหนานเสวย (ทุ่งร้อง)  หมู่ที่ 3                         </t>
  </si>
  <si>
    <t>ก่อสร้างดาดลำเหมืองตามแบบที่ อบต.กำหนด</t>
  </si>
  <si>
    <t>โครงการก่อสร้างถนน คสล. หมู่ที่ 4 (เชื่อมถนนสายเถิน - ลี้ บริเวณหมู่ 11-12)</t>
  </si>
  <si>
    <t>ติดตั้งถังกรองน้ำประปาใหม่ จำนวน 1 ถัง พร้อมวาวล์เปิดน้ำทิ้ง</t>
  </si>
  <si>
    <t>โครงการก่อสร้างถนน คสล.หมู่ที่ 6  (ซอย บ้านายเกี๋ยง  หมื่นอุสาห์)</t>
  </si>
  <si>
    <t xml:space="preserve">ถนนคสล. กว้าง 4 ม. ยาว 40 ม. หนา 0.15   </t>
  </si>
  <si>
    <t xml:space="preserve">โครงการก่อสร้างรางระบายน้ำ ลงสู่สระห้วยมะโก๋ หมู่ที่ 6  </t>
  </si>
  <si>
    <t>รางระบายน้ำลงสู่สระห้วยมะโก๋ ตามแบบแปลนที่ อบต.กำหนด</t>
  </si>
  <si>
    <t>โครงการขุดลอกสระห้วยมแม่กระดอมเหนือหมู่ที่ 6</t>
  </si>
  <si>
    <t>ขุดลอกห้วยแม่กระดอมเหนือ ตามแบบแปลนที่ อบต.กำหนด</t>
  </si>
  <si>
    <t xml:space="preserve">โครงการก่อสร้างฝายน้ำล้นเหมืองนาอิ่น  หมู่ที่ 6                           </t>
  </si>
  <si>
    <t xml:space="preserve"> ฝายน้ำเหมืองนาอิ่น  ตามแบบที่ อบต.กำหนด</t>
  </si>
  <si>
    <t>จุดที่ 1 กว้าง 0.50 เมตร ยาว 400 เมตร ลึก 0.50 เมตร</t>
  </si>
  <si>
    <t>จุดที่ 2 กว้าง 0.50 เมตร ยาว 65 เมตร ลึก 0.50 เมตร</t>
  </si>
  <si>
    <t>โครงการก่อสร้างรางระบายน้ำ  หมู่ที่ 7  (หน้าบ้านนายชุติวัต ขัดทาน และ นายทัด ปุ๊ดหนอย )</t>
  </si>
  <si>
    <t xml:space="preserve">โครงการก่อสร้างทำนบดินห้วยนาม    หมู่ที่7         </t>
  </si>
  <si>
    <t>ก่อสร้างทำนบดิน ขนาดปากกว้าง  0.8  ม.  ก้นกว้าง  0.6  ม.  ยาว  500 ม.  สูง  0.6 ม.</t>
  </si>
  <si>
    <t>ปรับปรุง ซ่อมแซม และขายประปา สระเด่นปู่น่วม จำนวน 1 แห่ง</t>
  </si>
  <si>
    <t>โครงการก่อสร้างดาดลำเหมือง หนองผักเปา หมู่ที 7</t>
  </si>
  <si>
    <t>ขุดลอกสระน้ำ เนื้อที่ประมาณ 3 ไร่</t>
  </si>
  <si>
    <t xml:space="preserve">  สะพานกว้าง 4 เมตร ยาว 14เมตร</t>
  </si>
  <si>
    <t>โครงการก่อสร้างสะพาน ข้ามลำห้วยแม่วอด  หมู่ที่ 7</t>
  </si>
  <si>
    <t xml:space="preserve">โครงการก่อสร้างถนน คสล. หมู่ที่ 7  (หน้าบ้านนายรัตน์ พรมมิน และ หน่าบ้านป้าดวงตา วงศ์มูล) </t>
  </si>
  <si>
    <t xml:space="preserve"> ถนน คสล. กว้าง 4 เมตร ยาว 300เมตร หนา 0.15 เมตร</t>
  </si>
  <si>
    <t>โครงการก่อสร้างดาดลำเหมือง ห้วยปางประเสน หมู่ที 7</t>
  </si>
  <si>
    <t>โครงการขุดสระลำห้วยปางประเสน หมู่ที่ 7</t>
  </si>
  <si>
    <t>ก่อสร้างดาดลำเหมือง  ขนาดปากกว้าง 0.8 ม. กว้าง 0.3 ม. สูง 0.5 เมตร ยาว 200 ม.</t>
  </si>
  <si>
    <t xml:space="preserve">โครงการก่อสร้างศาลาในป่าช้าหมู่ที่ 8  </t>
  </si>
  <si>
    <t xml:space="preserve">ก่อสร้าง ปรับปรุงศาลาป่าช้าหมู่ที่ 8  </t>
  </si>
  <si>
    <t>ดาดลำเหมืองขนาดปากกว้าง   1.20  ม.  ก้นกว้าง 0.50 ม.ยาว 450 ม. สูง 0.8  ม.</t>
  </si>
  <si>
    <t xml:space="preserve">ถนน คสล. กว้าง 4.00 ม. ยาว 353 ม. หนา 0.15 ม. </t>
  </si>
  <si>
    <t>โครงการก่อสร้างฝายคอนกรีต ทุ่งเหล่า หมู่ที่ 10</t>
  </si>
  <si>
    <t>ฝายคอนกรีต ทุ่งเหล่า กว้าง 12 เมตร ยาว 20 เมตร สูง 2.5 เมตร</t>
  </si>
  <si>
    <t xml:space="preserve">โครงการก่อสร้างดาดลำเหมือง ทุ่งเหล่า หมู่ที่ 10 </t>
  </si>
  <si>
    <t xml:space="preserve"> ดาดลำเหมือง ปากกว้าง 1 เมตร ก้นกว้าง 0.3 เมตร สูง 0.8 เมตร ยาว 1000 เมตร </t>
  </si>
  <si>
    <t>โครงการก่อสร้างถนน คสล. หมู่ที่11 (ซอย 3  )</t>
  </si>
  <si>
    <t xml:space="preserve"> ถนน คสล. กว้าง 4 เมตร ยาว 100 เมตร</t>
  </si>
  <si>
    <t>โครงการก่อสร้างถนน คสล. หมู่ที่ 12 (ซอย 8 เข้าบ้านนายนพนันท์ ยะพันธ์)</t>
  </si>
  <si>
    <t>ถนน คสล.กว้าง 4.00 ม. ยาว 120 ม. หนา 0.15 ม. พร้อมวางท่อระบายน้ำ</t>
  </si>
  <si>
    <t>โครงการก่อสร้างถนน คสล. หมู่ที่ 12 (หน้าบ้านนางจิราพร อินต๊ะจา ถึง บ้านนายสาคร เครือโอ๋)</t>
  </si>
  <si>
    <t>ถนน คสล.กว้าง 4.00 ม. ยาว 85 ม. หนา 0.15 ม. พร้อมวางท่อระบายน้ำ</t>
  </si>
  <si>
    <t>โครงการก่อสร้างถนน คสล. หมู่ที่ 12 (หน้าบ้านนายสวาท ตาลาน ถีง บ้านนายประหยัด สุภาวงศ์)</t>
  </si>
  <si>
    <t>ถนน คสล.กว้าง 4.00 ม. ยาว 110 ม. หนา 0.15 ม. พร้อมวางท่อระบายน้ำ</t>
  </si>
  <si>
    <t>โครงการขุดบ่อน้ำตื้น พร้อมติดตั้งแท็งก์ และระบบส่งหมู่ที่ 12</t>
  </si>
  <si>
    <t xml:space="preserve">ขุดบ่อน้ำตื้น พร้อมติดตั้งแท็งก์เก็บน้ำ ระบบส่งน้ำ ระบบไฟฟ้า </t>
  </si>
  <si>
    <t xml:space="preserve">โครงการก่อสร้างถนน คสล.หมู่ที่ 12 (ข้างบ้านนางติ๋ม เมืองมูลชัย โรงเรียนเก่า) </t>
  </si>
  <si>
    <t xml:space="preserve">โครงการก่อสร้างพนังกั้นน้ำ ลำห้วยแก้ว หน้าฝายนายเรือน กิบุญมา(ข้างโฉนดที่ดิน        นายณพนันท์ ยะพันธ์     </t>
  </si>
  <si>
    <t xml:space="preserve">เพื่อป้องกันปัญหาน้ำท่วมขังและปัญหาน้ำกัดเซาะ </t>
  </si>
  <si>
    <t>พนังกั้นน้ำ สูง 1 เมตร ยาว 60 เมตร หนา 0.10 เมตร</t>
  </si>
  <si>
    <t>จุดที่ 1 นายเหมือย กาวิละมุล ยาว 88 เมตร</t>
  </si>
  <si>
    <t>จุดที่ 2 นายบุญเรือน จาอินต๊ะ ยาว 60 เมตร</t>
  </si>
  <si>
    <t>จุดที่ 3 นายจำรูญ ตาลาน ยาว 80 เมตร</t>
  </si>
  <si>
    <t>จุดที่ 4 นายทูน ตาลาน ยาว 20 เมตร</t>
  </si>
  <si>
    <t>จุดที่ 5 นางสมพร พรมเสนวงศ์ ยาว 10 เมตร</t>
  </si>
  <si>
    <t>จุดที่ 6 นางจิราพร อินต๊ะจา ยาว 50 เมตร</t>
  </si>
  <si>
    <t>จุดที่ 7 นายศุภวิชญ์ ยะพันธ์ ยาว 45 เมตร</t>
  </si>
  <si>
    <t xml:space="preserve">โครงการก่อสร้า'เหมืองใส้ไก่  สายเหมืองบ้าน หมู่ที่ 12 เพิ่มเติม จำนวน 7 จุด </t>
  </si>
  <si>
    <t>จุดที่ 1 นางทองพิณ กาวิละพันธ์ ยาว 100 เมตร</t>
  </si>
  <si>
    <t>จุดที่ 2 นายสุชาคำ ตาลาน ยาว 60 เมตร</t>
  </si>
  <si>
    <t>จุดที่ 3 นายหมื่น สืบปาละ ตาลาน ยาว 230 เมตร</t>
  </si>
  <si>
    <t>โครงการฝึกอบรมอาชีพให้ผู้พิการที่ช่วยเหลือตนเองได้และผู้ดูแลคนพิการให้มีรายได้เสริม</t>
  </si>
  <si>
    <t>โครงการส่งเสริมกิจกรรมที่เกี่ยวข้องกับการพัฒนาระบบในการเลือกตั้ง และพัฒนาประชาธิปไตย</t>
  </si>
  <si>
    <t>จัดกิจกรรมต่างๆ และสนับสนุนการจัดกิจกรรมของหน่วยงานต่างๆ ที่เกี่ยวข้องกับการพัฒนาระบบในการเลือกตั้ง และพัฒนาประชาธิปไตย</t>
  </si>
  <si>
    <t>เพื่อให้เกิดความเข้าใจในระบอบประชาธิปไตยมากขึ้น</t>
  </si>
  <si>
    <t>ประชาชนมีความเข้าใจในระบอบประชาธิปไตยที่ถูกต้อง</t>
  </si>
  <si>
    <t>โครงการเสริมสร้างศักยภาพและพัฒนาการเกษตรตามแนวทางหลักปรัชญาเศรษฐกิจพอเพียง</t>
  </si>
  <si>
    <t>เพื่อพัฒนาความรู้ การเกษตรตามแนวทางหลักปรัชญาเศรษฐกิจพอเพียง</t>
  </si>
  <si>
    <t>พัฒนาความรู้ การเกษตรตามแนวทางหลักปรัชญาเศรษฐกิจพอเพียงแก่เกษตรกร คณะกรรมการศูนย์ฯ ในพื้นที่ตำบลนาโป่ง</t>
  </si>
  <si>
    <t>โครงการปลูกป่าเฉลิมพระเกียรติ</t>
  </si>
  <si>
    <t>เพื่อเทิดดพระเกียรติและอนุรักษ์ทรัพยากรป่าไม้ในชุมชน</t>
  </si>
  <si>
    <t>โครงการสนับสนุนการดำเนินงานตามแผนสิทธิมนุษยชน</t>
  </si>
  <si>
    <t>เพื่อเตรียมความพร้อมในการดำเนินกิจกรรมที่สอดคล้องกับแผนสิทธิมนุษยชน</t>
  </si>
  <si>
    <t>จัดกิจกรรม ดำเนินการ สนับสนุนการดำเนินการของหน่วยงานต่างๆ ที่เกี่ยวข้องานตามแผนสิทธิมนุษยชน ในพื้นที่</t>
  </si>
  <si>
    <t>ประชาชนมีคุณภาพชีวิตที่ดี ร่วมกันแก้ปัญหาของชุมชนได้ดี</t>
  </si>
  <si>
    <t xml:space="preserve">เพื่อให้ประชาชนตำบลนาโป่งมีสุขภาพดี แข็งแรง </t>
  </si>
  <si>
    <t>เพื่อให้ตำบลนาโป่งมีตลาดในการจำหน่ายสินค้าและผลิตภัณฑ์ในตำบลที่สมบูรณ์ แข็งแรง</t>
  </si>
  <si>
    <t>ปรับปรุงตลาดชุมชนตำบลนาโป่งให้มีสภาพที่ สมบูรณ์ แข็งแรง ปลอดภัย</t>
  </si>
  <si>
    <t>โครงการก่อสร้างประปาถังสูงหมู่บ้าน หมู่ที่ 5</t>
  </si>
  <si>
    <t>ก่อสร้างประปาหมู่บ้าน หมู่ที่ 5 จำนวน 1 แห่ง</t>
  </si>
  <si>
    <t>เพื่อให้ประชาชนได้มีน้ำประปาที่สะอาดใช้อย่างเพียงพอ ทั่วถึง</t>
  </si>
  <si>
    <t>โครงการก่อสร้างทำนบกั้นน้ำโต้งใต้ หมู่ที่ 2 (ทุ่งพ่อเซ็น)</t>
  </si>
  <si>
    <t>โครงการก่อสร้างทำนบกั้นน้ำลำห้วยหลวง หมู่ที่ 2 (ทุ่งพ่อมูล หลวงชื่น)</t>
  </si>
  <si>
    <t xml:space="preserve">โครงการก่อสร้างถนนลูกรัง หมู่ที่ 6 เชื่อมระหว่างบ้านาโป่ง-บ้านผาปังนาริน ต.ผาปัง อ.แม่พริก </t>
  </si>
  <si>
    <t>ถนนลูกรังบดอัดแน่น ขนาดกว้าง 5 เมตร ยาว 1,000 เมตร หนา 0.15 เมตร</t>
  </si>
  <si>
    <t xml:space="preserve">ถนน ลาดยาง   กว้าง 5เมตร  ยาว 2,000 เมตร หนา 0.15  เมตร </t>
  </si>
  <si>
    <t>สนับสนุนการจัดการแข่งขันตี    ก๋องปู่จา ของจังหวัดลำปาง</t>
  </si>
  <si>
    <t xml:space="preserve">โครงการก่อสร้างดาดลำเหมืองนางิ้ว หมู่ที่ 6 </t>
  </si>
  <si>
    <t xml:space="preserve"> ดาดลำเหมืองนางิ้ว ตามแบบที่ อบต.กำหนด</t>
  </si>
  <si>
    <t>โครงการขุดลอกสระน้ำหลิ่งตาคำ หมู่ที่ 1</t>
  </si>
  <si>
    <t>โครงการขุดบ่อน้ำพร้อมวางท่อลำ ห้วยหลวง หมู่ที่ 1</t>
  </si>
  <si>
    <t xml:space="preserve">โครงการก่อสร้างทำนบกั้นน้ำ ทุ่งนานายชั้น  ยาสกุลหมู่ที่ 1 </t>
  </si>
  <si>
    <t xml:space="preserve">โครงการก่อสร้างถังเก็บน้ำในหมู่บ้าน หมู่ที่ 1 จำนวน 2 จุด </t>
  </si>
  <si>
    <t>ก่อสร้างถังเก็บน้ำประปา จำนวน 2 จุด จุดที่ 1 บ้านยายเมา จุดที่ 2 บ้านสันใต้ ตามแบบที่ อบต.นาโป่งกำหนด</t>
  </si>
  <si>
    <t>โครงการขุดลอกสระน้ำห้วยหลวงและสระน้ำหน้าวัดห้วยแก้ว พร้อมประตูเปิด-ปิดน้ำ หมู่ที่ 2</t>
  </si>
  <si>
    <t>โครงการก่อสร้างถนน คสล.    หมู่ที่ 2 (ซอยข้างบ้านนายสีทน สืบใจถา)</t>
  </si>
  <si>
    <t>โครงการก่อสร้างถนน คสล.    หมู่ที่ 2 (จากสระวัดห้วยแก้ว ถึงถนนสายหลัก)</t>
  </si>
  <si>
    <t>โครงการก่อสร้างอ่างเก็บน้ำที่ห้วยหลวง หมู่ที่ 2</t>
  </si>
  <si>
    <t>ประชาชนมีรายได้เพิ่มขึ้น</t>
  </si>
  <si>
    <t xml:space="preserve">โครงการขุดลอกลำห้วยอาบจากบ้านนายช่วง ปาละวงศ์ถึงฝายนามน หมู่ที่ 4 </t>
  </si>
  <si>
    <t>โครงการขุดลอกสระน้ำในบ่อเดิม จำนวน 6 บ่อ หมู่ที่ 4</t>
  </si>
  <si>
    <t>ขุดสระในบ่อน้ำเดิม จำนวน 6 บ่อ</t>
  </si>
  <si>
    <t>โครงการทำแนวกั้นตลิ่งพัง (บ้านนายณรงค์ หมื่นทุม) หมู่ที่ 5</t>
  </si>
  <si>
    <t>เพื่อป้องกันปัญหาน้ำท่วมขังและปัญหาน้ำกัดเซาะ</t>
  </si>
  <si>
    <t>ก่อสร้างทำแนวกั้นตลิ่งพัง จุดบ้านนายณรงค์  หมื่นทุม)</t>
  </si>
  <si>
    <t>ร้อยละ 50 ของปัญหาน้ำท่วมขังลดลง</t>
  </si>
  <si>
    <t>โครงการติดตั้งเสียงตามสายประจำหมู่บ้านตำบล หมู่ที่ 5</t>
  </si>
  <si>
    <t>ก่อสร้างบ่อคอนกรีต ขนาดกว้าง 20 เมตร ยาว 20 เมตร สูง 2 เมตร สำหรับเก็บน้ำประปาในหมู่บ้าน</t>
  </si>
  <si>
    <t>โครงการก่อสร้างฝายชะลอน้ำเพื่อกักเก็บน้ำห้วยแม่ตั๊ก หมู่ที่ 6 จำนวน 20 จุด</t>
  </si>
  <si>
    <t>เพื่อให้ประชาชนได้มีน้ำสำหรับใช้ในการเกษตรและใช้ในครัวเรือน</t>
  </si>
  <si>
    <t>ก่อสร้างฝายชะลอน้ำห้วยแม่ตั๊ก จำนวน 20 จุด</t>
  </si>
  <si>
    <t>โครงการวางท่อส่งน้ำจากอ่างแม่ตั๊กลงสู่หมู่บ้าน หมู่ 6</t>
  </si>
  <si>
    <t xml:space="preserve">วางท่อน้ำจากอ่างเก็บน้ำแม่ตั๊ก ระยะทาง 1 กิโลเมตร </t>
  </si>
  <si>
    <t>โครงการก่อสร้างทำนบกั้นน้ำ หมู่ที่ 6 จำนวน 10 แห่ง</t>
  </si>
  <si>
    <t>ก่อสร้างทำนบกั้นน้ำ หมู่ที่ 6 จำนวน 10 แห่ง</t>
  </si>
  <si>
    <t>โครงการขุดลอกและขยายสระล้องบ่อแฝก หมู่ที่ 7</t>
  </si>
  <si>
    <t>โครงการขุดลอกลำห้วยแม่วอด หมู่ที่ 7</t>
  </si>
  <si>
    <t>โครงการพัฒนาวัดป่าห้วยเกี๋ยง พุทธญาณ หมู่ที่ 9 เพื่อให้เป็นแหล่งเรียนรู้และท่องเที่ยวเชิงวัฒนธรรม</t>
  </si>
  <si>
    <t xml:space="preserve">เพื่อดูแล ช่วยเหลือ ดูแลรักษาความเรียบร้อยภายในตำบล                 </t>
  </si>
  <si>
    <t xml:space="preserve">โครงการก่อสร้างทำนบกั้นน้ำ หมู่ที่ 10 </t>
  </si>
  <si>
    <t>โครงการก่อสร้างฝายชะลอน้ำ ห้วยอ่างผา หมู่ที่ 11</t>
  </si>
  <si>
    <t>โครงการก่อสร้างถนน คสล. หมู่ที่11 (ทางเข้าสำนักสงฆ์ )</t>
  </si>
  <si>
    <t>โครงการรางระบายน้ำ หมู่ที่ 11 (ถนนสายหลัก)</t>
  </si>
  <si>
    <t xml:space="preserve">โครงการก่อสร้างทำนบกั้นน้ำที่บ่อน้ำต้นละมุด หมู่ที่ 12 </t>
  </si>
  <si>
    <t>ก่อสร้างทำนบกั้นน้ำ ขนาดกว้าง 10 เมตร ยาว 2 เมตร จำนวน 1 จุด</t>
  </si>
  <si>
    <t xml:space="preserve">เพื่อให้มีสถานที่ในการจัดงานทางพุทธศาสนาที่เหมาะสม สะดวก                           </t>
  </si>
  <si>
    <t xml:space="preserve">ก่อสร้างศาลาปฎิบัติธรรม ของสำนักสงฆ์หมู่ที่ 11 จำนวน 1 หลัง </t>
  </si>
  <si>
    <t xml:space="preserve">โครงการก่อสร้างศาลาปฎิบัติธรรม ของสำนักสงฆ์ หมู่ที่ 11   </t>
  </si>
  <si>
    <t>หมู่บ้านได้มีสถานที่ทำกิจกรรมทางพุทธศาสนาร่วมกัน</t>
  </si>
  <si>
    <t>เพื่อให้ประชาชนตำบลนาโป่งมีสุขภาพดี แข็งแรงและส่งเสริมการพัฒนาศักยภาพของแกนนำสุขภาพในชุมชน</t>
  </si>
  <si>
    <t>แกนนำสุขภาพตำบลนาโป่งได้รับการพัฒนาและประชาชนได้รับการส่งเสริมด้านสุขภาพอนามัย</t>
  </si>
  <si>
    <t>โครงการพัฒนา การจัดกิจกรรมการดำเนินงาน เพื่อสร้างความปรองดองสมานฉันท์ และการดำเนินงานตามนโยบายรัฐบาล</t>
  </si>
  <si>
    <t>เพื่อให้การดำเนินงานตามนโยบายรัฐบาลเป็นไปตามวัตุประสงค์และดำเนินการไปในทิศทางเดี่ยวกัน</t>
  </si>
  <si>
    <t>การดำเนินงานตามนโยบายรัฐบาลเป็นไปตามวัตุประสงค์และดำเนินการไปในทิศทางเดี่ยวกัน</t>
  </si>
  <si>
    <t xml:space="preserve">โครงการพัฒนา การจัดกิจกรรมการดำเนินงานที่เกี่ยวข้องกับโครงการเศรษฐกิจพอเพียงตามพระราชดำริห์ฯ  </t>
  </si>
  <si>
    <t>เพื่อให้การดำเนินงานเป็นไปตามวัตุประสงค์และดำเนินการไปในทิศทางเดี่ยวกัน</t>
  </si>
  <si>
    <t>โครงการส่งเสริมอาชีพงานบริการและสร้างรายได้แก่สตรี</t>
  </si>
  <si>
    <t>ส่งเสริม สนับสนุนอาชีพงานบริการด้านต่างๆ แก่สตรีเพื่อสร้างรายได้</t>
  </si>
  <si>
    <t>สตรีตำบลนาโป่งมีสุขภาพที่ดีอยู่ในสังคมได้อย่างมีความสุข</t>
  </si>
  <si>
    <t>เพื่อให้ประชาชนได้รับความรู้ มีอาชีพและรายได้ใช้เวลาว่างให้เกิดประโยชน์</t>
  </si>
  <si>
    <t>โครงการปรับปรุงและพัฒนาตลาดชุมชน ตำบลนาโป่ง</t>
  </si>
  <si>
    <t>จัดอบรมถ่ายทอดความรู้จากผุ้สูงอายุที่เป็นปราชญ์ชาวบ้าน ภูมิปัญญาด้านต่างๆแก่ประชาชนที่สนใจ</t>
  </si>
  <si>
    <t>ผู้สูงอายุได้ถ่ายทอดภูมิปัญญาท้องถิ่นและศิลปวัฒนธรรรมให้แก่ลูกหลาน</t>
  </si>
  <si>
    <t xml:space="preserve">จัดอบรมให้ความรู้/จัดกิจกรรมส่งเสริมการออกกำลังการให้แก่ผู้สูงอายุตำบลนาโป่ง </t>
  </si>
  <si>
    <t>ผู้สูงอายุตำบลนาโป่งมีสุขภาพที่แข็งแรงเกิดการรวมกลุ่มเพื่อออกกำลังกายขึ้น</t>
  </si>
  <si>
    <t>เพื่อให้ผุ้สูงอายุได้รับความรู้ มีอาชีพและรายได้ใช้เวลาว่างให้เกิดประโยชน์</t>
  </si>
  <si>
    <t xml:space="preserve">เพื่อเพิ่มความรู้ความเข้าและทบทวนศักยภาพ สมาชิก อปพร.                            </t>
  </si>
  <si>
    <t xml:space="preserve">เพื่อเพิ่มความรู้ความเข้าและทบทวนบทบาทของเจ้าหน้าที่ด้านงานป้องกันฯ และ สมาชิก อปพร.                            </t>
  </si>
  <si>
    <t>ฝึกอบรมทบทวนความรุ้ให้ อปพร.ตำบลนาโป่ง</t>
  </si>
  <si>
    <t>ฝึกอบรมเพื่อเพิ่มความรู้ ความเข้าใจ และบทบาทด้านการทำงาน ให้แก่เจ้าหน้าที่ฯและอปพร.ตำบลนาโป่ง</t>
  </si>
  <si>
    <t>การดำเนินงานด้านการป้องกันฯมีประสิทธิภาพมากขึ้น</t>
  </si>
  <si>
    <t>โครงการฝึกอบรมเพิ่มประสิทธิภาพการทำงานของเจ้าหน้าที่ป้องกันและบรรเทาสาธารณภัย และ อปพร.ตำบลนาโป่ง</t>
  </si>
  <si>
    <t>เพื่อให้มีความรู้ขั้นตอนวิธีช่วยเหลือกรณีเกิดเหตุได้ถูกต้องทันท่วงที</t>
  </si>
  <si>
    <t>เพื่อให้มีความรู้ด้านสาธารณภัยที่ถูกต้อง</t>
  </si>
  <si>
    <t>โครงการให้ความรู้ด้านสาธารณภัยแก่ประชาชน/นักเรียน/พระภิกษุสงฆ์</t>
  </si>
  <si>
    <t>มีความรู้ ความเข้าใจด้านสาธาณณภัยมากขึ้น</t>
  </si>
  <si>
    <t>โครงการให้ความรู้และอพยพผู้ประสบภัย กรณีเกิดเหตุสาธารณภัยแก่ครู/ผู้ดูแลเด็ก ของศูนย์พัฒนาเด็กเล็กในเขตตำบลนาโป่ง</t>
  </si>
  <si>
    <t>จัดอบรมให้ความรู้และอพยพผู้ประสบภัย ด้านสาธารณภัยต่างๆ แก่แก่ครู/ผู้ดูแลเด็ก ของศูนย์พัฒนาเด็กเล็กในเขตตำบลนาโป่ง</t>
  </si>
  <si>
    <t>โครงการอบรมให้ความรู้ การป้องกันอัคคีภัยสถานศึกษา บ้าน วัด "First safety for you"</t>
  </si>
  <si>
    <t>เพื่อให้มีความรู้ด้านอัคคีภัยที่ถูกต้อง</t>
  </si>
  <si>
    <t>จัดอบรมให้ความรู้ด้านสาธารณภัยต่างๆ สถานที่ต่างๆในเขตตำบลนาโป่ง</t>
  </si>
  <si>
    <t>จัดอบรมให้ความรู้ด้านสาธารณภัยต่างๆ แก่ประชาชน นักเรียน พระภิกษุสงฆ์ ตำบลนาโป่ง</t>
  </si>
  <si>
    <t>มีความรู้ ความเข้าใจด้านอัคคีภัยมากขึ้น</t>
  </si>
  <si>
    <t xml:space="preserve">โครงการก่อสร้างดาดลำเหมืองจากตำบลแม่ปุ ถึงเหมืองล้องบ่อแฝก  หมู่ที่7         </t>
  </si>
  <si>
    <t xml:space="preserve">ดาดลำเหมืองจากบ้านแม่ปุ ผ่านบ้านนาเบี้ยหลวง หมู่ที่ 10 ถึเหมืองล้องบ่อแฝก หมู่ที่ 7 ยาว 3,600 เมตร </t>
  </si>
  <si>
    <t xml:space="preserve">โครงการก่อสร้างถนน คสล. หมู่ที่ 8 (ซอย 7ทางเข้าบ้านพ่อหนานกิ่ง) </t>
  </si>
  <si>
    <t xml:space="preserve"> ก่อสร้างถนน คสล.หมู่ที่ 8 (ซอย 7) ตามแบบที่ อบต.นาโป่งกำหนด</t>
  </si>
  <si>
    <t>รางระบายน้ำขนาดกว้าง 0.3 เมตร ยาว 700 เมตร</t>
  </si>
  <si>
    <t xml:space="preserve">โครงการก่อสร้างทำนบดินเหนียวห้วยหลวง หมู่ที่ 11 </t>
  </si>
  <si>
    <t>ทำนบดินเหนียวห้วยหลวงขนาด  ตามแบบแปลนที่ อบต. กำหนด</t>
  </si>
  <si>
    <t>ดาดลำเหมือง กว้าง 0.30 เมตรยาว 300 เมตร</t>
  </si>
  <si>
    <t>โครงการก่อสร้างถนน คสล.หมู่ที่ 1 (ซอย พ่อหลวงเหมือย)</t>
  </si>
  <si>
    <t xml:space="preserve">ถนน คสล. กว้าง 5 ม. ยาว 572 ม. </t>
  </si>
  <si>
    <t xml:space="preserve">โครงการก่อสร้างถนน แอสฟัสติกส์ สายบ้านสันหลวง หมูที่ 1 ต.นาโป่ง เชื่อมถึง ถนนสายเถิน-ลี้   </t>
  </si>
  <si>
    <t>ถนนแอสฟัสติกส์ กว้าง 4 ม. ยาว 2,500 ม.</t>
  </si>
  <si>
    <t>โครงการก่อสร้างถนน คสล  หมู่ที่ 1 (เส้นทางบ่อขยะเก่า)</t>
  </si>
  <si>
    <t xml:space="preserve">ก่อสร้างถนนคสล. ขนาดกว้าง 4 ม. ยาว 1,694 ม. </t>
  </si>
  <si>
    <t>ร้อยละ 100 ของศูนย์พัฒนาเด็กเล็กได้รับการพัฒนาที่ดี</t>
  </si>
  <si>
    <t>ศูนย์พัฒนาเด็กเล็กทั้ง ๓ แห่ง</t>
  </si>
  <si>
    <t>ศูนย์พัฒนาเด็กเล็กได้รับการพัฒนาผ่านการประกันคุณภาพภายนอก</t>
  </si>
  <si>
    <t xml:space="preserve">เพื่อความมั่นคง ปลอดภัยและสะดวกต่อการบริการประชาชนของสำนักงานองค์การบริหารส่วนตำบลนาโป่ง </t>
  </si>
  <si>
    <t xml:space="preserve">นักเรียนในตำบลนาโป่งมีพัฒนาการด้านคุณธรรมและสามารถนำไปปรับใช้ได้จริง   </t>
  </si>
  <si>
    <t>โครงการส่งเสริมการเทศน์มหาชาติตำบลนาโป่ง</t>
  </si>
  <si>
    <t>เพื่อเป็นการอนุรักษ์วัฒนธรรมประเพณีไทยให้คงสืบไว้</t>
  </si>
  <si>
    <t>ส่งเสริม สนับสนุนการจัดการเทศน์มหาชาติ</t>
  </si>
  <si>
    <t>ประชาชนได้ทำกิจกรรมทางพระพุทธศาสนาร่วมกัน</t>
  </si>
  <si>
    <t>โครงการส่งเสริมการจัดประเพณีขอฝนเทศน์ปลาช่อน</t>
  </si>
  <si>
    <t>ส่งเสริม สนับสนุนการจัดประเพณีขอฝนเทศน์ปลาช่อน</t>
  </si>
  <si>
    <t>โครงการส่งเสริมอาชีพการเลี้ยงโคเนื้อ</t>
  </si>
  <si>
    <t>เพื่อพัฒนาความรู้ ทักษการเลี้ยงโคแก่เกษตรกรกลุ่มผู้เลี้ยงโคตำบลนาโป่ง</t>
  </si>
  <si>
    <t>โครงการส่งเสริมการนำหลักปรัชญาเศรษฐกิจพอเพียงมาประยุกต์ใช้สู่ภาคครัวเรือน</t>
  </si>
  <si>
    <t>เพื่อนำแนวทางพระราชดำริเศรษฐกิจพอเพียงมาประยุกต์ใช้ให้เกิดผลเป็นรูปธรรมแก่ประชาชนในระดับภาคครัวเรือน</t>
  </si>
  <si>
    <t>การจัดกิจกรรมต่างๆเพื่อส่งเสริมการนำหลักเศรษฐกิจพอเพียงมาประยุกต์ใช้แก่ครัวเรือน และประชาชนตำบลนาโป่ง</t>
  </si>
  <si>
    <t>ประชานมีความรู้ทักษะในการเลี้ยงโคเนื้อและสามารถสร้างรายได้เพิ่มขึ้น</t>
  </si>
  <si>
    <t>ครัวเรือนที่มีความรู้ด้านการเกษตแเละมีรายได้เพิ่มขึ้น</t>
  </si>
  <si>
    <t>เพื่อใช้เป็นฐานเรียนรู้ตัวอย่างแก่เกษตรกร</t>
  </si>
  <si>
    <t>จัดทำฐานเรียนรู้การผลิตพลังงานทดแทนให้แก่เกษตรกรและประชาชนได้มาศึกษา</t>
  </si>
  <si>
    <t>ประชาชนได้รับความรู้ด้านการใช้พลังงานทดแทนเพิ่มขึ้น</t>
  </si>
  <si>
    <t>โครงการลดการเผาเศษใบไม้และเศษวัสดุเหลือใช้ทางการเกษตร</t>
  </si>
  <si>
    <t>เพื่อลดการเผาและนำเศษวัสดุเหลือใช้มาทำให้เกิดประโยชน์</t>
  </si>
  <si>
    <t>จัดอบรมให้ความรู้ รณรงค์การลดการเผาเศษศใบไม้และเศษวัสดุเหลือใช้ทางการเกษตร แก่เกษตรกรและประชาชนตำบลนาโป่ง</t>
  </si>
  <si>
    <t>โครงการปลูกหญ้าแฝกตามแนวพระราชดำริ</t>
  </si>
  <si>
    <t>เพื่อเผยแพร่พระราชดำริและส่งเสริมการอนุรักษ์แหล่งน้ำ</t>
  </si>
  <si>
    <t>สัตว์น้ำในแหล่งน้ำตำบลนาโป่งได้รับการอนุรักษ์</t>
  </si>
  <si>
    <t>เกิดการอนุรักษ์แหล่งน้ำและประชาชนได้ทำกิจกรรมร่วมกัน</t>
  </si>
  <si>
    <t>โครงการส่งเสริมการท่องเที่ยวเชิงเกษตรศูนย์การเรียนรู้เศรษฐกิจพอเพียงตำบลนาโป่ง</t>
  </si>
  <si>
    <t>เพื่อให้ศูนย์การเรียนรู้ฯของตำบลนาโป่งได้เป็นที่รู้จักและประชาชนมีอาชีพและมีรายได้จากสถานที่ท่องเที่ยว</t>
  </si>
  <si>
    <t>ปรับปรุงและพัฒนาศูนย์เรียนรู้เศรษฐกิจพอเพียงตำบลนาโป่งให้เป็นแหล่งท่องเที่ยวเชิงเกษตร</t>
  </si>
  <si>
    <t xml:space="preserve">โครงการจัดตั้งโรงงานผลิตน้ำดื่ม หมู่ที่  10  </t>
  </si>
  <si>
    <t xml:space="preserve">โครงการก่อสร้างถนน คสล. หมู่ 10 (ซอยข้าง รร.บ้านนาเบี้ย) </t>
  </si>
  <si>
    <t>ถนน คสล. กว้าง 4.00 ม. ยาว 120  ม.  หนา 0.15 เมตร</t>
  </si>
  <si>
    <t>ขุดสระน้ำ ขนาดกว้าง 15*20*10เมตร</t>
  </si>
  <si>
    <t>ขุดบ่อน้ำพร้อมวางท่อลำห้วยหลวง ขนาด ๔ ช่อง ลึก ๘ เมตร จำนวน ๒ จุด</t>
  </si>
  <si>
    <t xml:space="preserve">ปรับปรุงระบบประปาหมู่บ้านหมู่ที่ 2 ตามแบบที่อบต.นาโป่งกำหนด  </t>
  </si>
  <si>
    <t>ขุดลอกลำห้วยแม่อาบขนาดกว้าง        เมตร ยาว ๒,๐๐๐ เมตร</t>
  </si>
  <si>
    <t>โครงการขุดลอกสระลำห้วยแม่ตั๊ก หมู่ที่ ๕</t>
  </si>
  <si>
    <t>ขุดลอกลำห้วยแม่ตั๊ก ตามแบบแปลนที่ อบต.กำหนด</t>
  </si>
  <si>
    <t>ถนนคสล. ขนาดตามแบบที่ อบต.นาโป่งกำหนด</t>
  </si>
  <si>
    <t>ถนนคสล.ตามแบบที่ อบต.นาโป่งกำหนด</t>
  </si>
  <si>
    <t>ถนน คสล.ขนาดความยาว 700 เมตร</t>
  </si>
  <si>
    <t>โครงการขุดบ่อบาดาลหมู่บ้าน หมู่ที่ 1 -12 ตำบลนาโป่ง</t>
  </si>
  <si>
    <t>ก่อสร้างทำนบกั้นน้ำตามแบบแปลนที่ อบต.นาโป่งกำหนด</t>
  </si>
  <si>
    <t>ขุดลอกสระน้ำห้วยหลวงและก่อสร้างประตูเปิด-ปิดน้ำตามแบบที่ อบต.นาโป่ง กำหนด</t>
  </si>
  <si>
    <t>ขุดลอกและขยายสระล้องบ่อแฝก ตามแบบที่ อบต.นาโป่งกำหนด</t>
  </si>
  <si>
    <t>โครงการก่อสร้างฝายชะลอน้ำห้วยแม่อาบ หมู่ที่ 9</t>
  </si>
  <si>
    <t>ก่อสร้างฝายชะลอน้ำห้วยแม่อาบ ตามแบบแปลนที่ อบต.นาโป่งกำหนด</t>
  </si>
  <si>
    <t>ก่อสร้างทำนบกั้นน้ำ จำนวน 5 จุด</t>
  </si>
  <si>
    <t>ขุดลอกคลองห้วยอ่างผาตามแบบที่อบต.นาโป่งกำหนด</t>
  </si>
  <si>
    <t>ก่อสร้างฝายชะลอน้ำ ห้วยอ่างผาตามแบบที่อบต.นาโป่งกำหนด</t>
  </si>
  <si>
    <t>โครงการขุดสระเก็บน้ำวังผียักษ์ หมู่ที่ ๑๑</t>
  </si>
  <si>
    <t>ขุดสระเก็บน้ำวังผียักษ์ ตามแบบที่องค์การบริหารส่วนตำบลนาโป่งกำหนด</t>
  </si>
  <si>
    <t>โครงการขุดลอกคลอง ห้วยอ่างผาและห้วยแก้ว   หมู่ที่ 11</t>
  </si>
  <si>
    <t>โครงการก่อสร้างแท็งก์เก็บน้ำ คสล. หมูที่ 11</t>
  </si>
  <si>
    <t>ก่อสร้างแท็งก์เก็บน้ำ คสล.  ตามแบบที่อบต.นาโป่งกำหนด</t>
  </si>
  <si>
    <t>โครงการก่อสร้างฝายชะลอน้ำคอนกรีตกึ่งถาวร หมู่ที่ 12</t>
  </si>
  <si>
    <t xml:space="preserve">ก่อสร้างฝายชะลอน้ำคอนกรีตกึ่งถาวร ขนาดกว้าง 1.5 เมตร ยาว 6 เมตร </t>
  </si>
  <si>
    <t>ขุดลอกลำห้วยแม่วอดตามแบบแปลนที่ อบต.นาโป่งกำหนด</t>
  </si>
  <si>
    <t>รางระบายน้ำ   ขนาดกว้าง 3 ม. ยาว  27 ม. ลึก 2.5 ม.  ตามแบบแปลนที่ อบต. กำหนด</t>
  </si>
  <si>
    <t>ดาดลำเหมืองเด่นฮี ขนาดปากกว้าง  1.2  ม.ก้นกว้าง  0.4  ม.ยาว 500 ม.สูง  0.5 ม.</t>
  </si>
  <si>
    <t>ประตูเปิด-ปิดน้ำ ขนาดกว้าง 5 ม. ยาว 150 ม. หนา 0.25 ม. ตามแบบแปลนที่ อบต.กำหนด</t>
  </si>
  <si>
    <t>ดาดลำเหมืองฝายแม่อาบ  ขนาดปากกว้าง  1 ม.  ก้นกว้าง  0.60  ม.  ยาว  384 ม. สูง  0.5 ม.</t>
  </si>
  <si>
    <t>ประตูเปิด-ปิดน้ำ ขนาดกว้าง 5 ม. ยาว 150 เมตร. หนา 0.25 ม. ตามแบบแปลนที่ อบต.กำหนด</t>
  </si>
  <si>
    <t>ดาดลำเหมืองปู่เจ้า  ขนาดปากกว้าง 0.8 ม. ก้นกว้าง 0.4  ม.ยาว 200 ม. สูง 0.5 ม.</t>
  </si>
  <si>
    <t xml:space="preserve"> ดาดลำเหมืองทุ่งแพะ ขนาดปากกว้าง0.8 ม.ก้นกว้าง  0.3  ม.  สูง 0.5 ม.ยาว 200  ม.   </t>
  </si>
  <si>
    <t>ดาดลำเหมืองจอมปลวกขนาดปากกว้าง 1.2 ม. ก้นกว้าง 0.5  ม. ยาว 1,500 ม. สูง 0.8 ม.</t>
  </si>
  <si>
    <t>ดาดลำเหมืองทุ่งฮ้างขนาดปากกว้าง 1.2  ม. ก้นกว้าง  0.6  ม. ยาว 800 ม.      สูง 0.5 ม.</t>
  </si>
  <si>
    <t>ดาดลำเหมืองน้ำดิบ ปากกว้าง  1.50  ม. ก้นกว้าง 0.60  ม.  ยาว  1,000 ม. สูง  0.80 ม.</t>
  </si>
  <si>
    <t>ก่อสร้างถนน คสล.ขนาดตามแบบที่ อบต.นาโป่งกำหนด</t>
  </si>
  <si>
    <t>โครงการจัดทำแนวป้องกันไฟในพื้นที่สาธารณะตำบลนาโป่ง</t>
  </si>
  <si>
    <t>ส่งเสริม สนับสนุนอบรมให้ความรู้ศึกษาดูงานการเลี้ยงโคเนื้อแก่เกษตรกรและผู้ที่สนใจในพื้นที่ตำบลนาโป่ง</t>
  </si>
  <si>
    <t>โครงการก่อสร้าง/การอบรมการจัดทำฐานเรียนรู้การผลิตพลังงานทดแทน</t>
  </si>
  <si>
    <t>โครงการท้องถิ่นสู่สังคมสีเขียว</t>
  </si>
  <si>
    <t xml:space="preserve">ส่งเสริมสนับสนุนการดำเนินกิจกรรมต่างๆเพื่ออนุรักษ์ทรัพยากรธรรมชาติในตำบล </t>
  </si>
  <si>
    <t>โครงการสนับสนุนการจัดตั้งศูนย์ปฏิบัติการร่วมป้องกันอุบติเหตุบนท้องถนนช่วงเทศกาลสงกรานต์ อ.เถิน</t>
  </si>
  <si>
    <t>โครงการสนับสนุนการจัดตั้งศูนย์ปฏิบัติการร่วมป้องกันอุบติเหตุบนท้องถนนช่วงเทศกาลปีใหม่   อ.เถิน</t>
  </si>
  <si>
    <t xml:space="preserve"> ๒. บัญชีโครงการพัฒนาท้องถิ่น</t>
  </si>
  <si>
    <t>หน่วยงานที่รับผิดชอบหลัก</t>
  </si>
  <si>
    <t xml:space="preserve">เพื่อให้การปฏิบัติหน้าที่ของเจ้าหน้าที่ต.นาโป่งช่วงเทศกาลสงกรานต์มีประสิทธิภาพ                           </t>
  </si>
  <si>
    <t>ร้อยละ 90 ของการบริหาร อบต.นาโป่งมีประสิทธิภาพ</t>
  </si>
  <si>
    <t xml:space="preserve"> วัสดุ สำนักงานที่จำเป็น เช่น โต๊ะทำงาน,คอมพิวเตอร์,เครื่องปริ้นเตอร์,ตู้เก็บวัสดุ,วิทยุติดตามตัว ฯลฯ,ครุภัณฑ์ยานยนต์,ครุภัณฑ์การเกษตร โต๊ะ,เก้าอี้,เต้นท์</t>
  </si>
  <si>
    <t xml:space="preserve">      ของเศรษฐกิจพอเพียง</t>
  </si>
  <si>
    <t>ก. ยุทธศาสตร์จังหวัดลำปาง ยุทธศาสตร์ที่ 4 การเสริมสร้างและพัฒนาคุณภาพชีวิตของประชาชน และสังคมลำปางให้เป็นสังคมแห่งการเรียนรู้มีความเข้มแข็งมีภูมิคุ้มกันสามารถดำรงชีวิตตามหลักปรัชญา</t>
  </si>
  <si>
    <t xml:space="preserve">ข. ยุทธศาสตร์การพัฒนาของ อปท.ในเขตจังหวัดลำปาง  ยุทธศาสตร์ที่ 1 การพัฒนาโครงสร้างพื้นฐาน  </t>
  </si>
  <si>
    <t xml:space="preserve">       1. ยุทธศาสตร์การพัฒนาโครงสร้างพื้นฐาน  </t>
  </si>
  <si>
    <t>รวม</t>
  </si>
  <si>
    <t xml:space="preserve">ก. ยุทธศาสตร์จังหวัดลำปาง ยุทธศาสตร์ที่ ๖  การส่งเสริมการบริหารจัดการทรัพยากรธรรมชาติและสิ่งแวดล้อมอย่างสมดุลและยั่งยืน </t>
  </si>
  <si>
    <t>ข. ยุทธศาสตร์การพัฒนาของ อปท.ในเขตจังหวัดลำปาง  ยุทธศาสตร์ที่ 2 การอนุรักษ์ทรัพยากรธรรมชาติและสิ่งแวดล้อม</t>
  </si>
  <si>
    <t>ยุทธศาสตร์ที่ 5 การรักษาความมั่นคงการจัดการระเบียบสังคมและสร้างความร่วมมือในการรักษาความสงบเรียบร้อย</t>
  </si>
  <si>
    <t xml:space="preserve">ข. ยุทธศาสตร์การพัฒนาของ อปท.ในเขตจังหวัดลำปาง  ยุทธศาสตร์ที่ 3 การพัฒนาสังคม/ชุมชน และการรักษาความสงบเรียบร้อย </t>
  </si>
  <si>
    <t xml:space="preserve">        3.  ยุทธศาสตร์ ที่ 3 การพัฒนาสังคม/ชุมชน และการรักษาความสงบเรียบร้อย                         </t>
  </si>
  <si>
    <t xml:space="preserve">ข. ยุทธศาสตร์การพัฒนาของ อปท.ในเขตจังหวัดลำปาง   ยุทธศาสตร์ ที่ 4 การพัฒนาเศรษฐกิจ           </t>
  </si>
  <si>
    <t xml:space="preserve">ก. ยุทธศาสตร์จังหวัดลำปาง ยุทธศาสตร์ที่ ๑  การพัฒนาเศรษฐกิจบนพื้นฐานของเศรษฐกิจเชิงสร้างสรรค์ และการสร้างมูลค่าเพิ่มให้กับสินค้าและบริการ </t>
  </si>
  <si>
    <t xml:space="preserve">                                                   และส่งเสริมสร้างความเข้มแข็งให้เศรษฐกิจชุมชนตามหลักกปรัชญาเศรษฐกิจพอเพียง      </t>
  </si>
  <si>
    <t xml:space="preserve">                             ยุทธศาสตร์ที่ 3 การส่งเสริมและพัฒนาสินค้าเกษตรปลอดภัยและได้มาตรฐานแบบครบวงจร</t>
  </si>
  <si>
    <t xml:space="preserve">ก. ยุทธศาสตร์จังหวัดลำปาง ยุทธศาสตร์ที่ ๗ การบริหารกิจการบ้านเมืองที่ดีด้วยหลักธรรมาภิบาล </t>
  </si>
  <si>
    <t xml:space="preserve">ข. ยุทธศาสตร์การพัฒนาของ อปท.ในเขตจังหวัดลำปาง  ยุทธศาสตร์ที่ 5 การบริหารและพัฒนาองค์กร          </t>
  </si>
  <si>
    <t xml:space="preserve">       5. ยุทธศาสตร์ ที่ 5 การบริหารและพัฒนาองค์กร          </t>
  </si>
  <si>
    <t>1.1    แผนงาน  เคหะและชุมชน</t>
  </si>
  <si>
    <t>2.1  แผนงานการเกษตร</t>
  </si>
  <si>
    <t>2.2  แผนงานเคหะและชุมชน</t>
  </si>
  <si>
    <t xml:space="preserve">4.1  แผนงานการเกษตร              </t>
  </si>
  <si>
    <t xml:space="preserve">     5.1 แผนงานบริหารงานทั่วไป                                  </t>
  </si>
  <si>
    <t>สำหรับ ประสานโครงการพัฒนาองค์การบริหารส่วนจังหวัด</t>
  </si>
  <si>
    <t>บัญชีสรุปโครงการพัฒนา</t>
  </si>
  <si>
    <t>จำนวนโครงการ</t>
  </si>
  <si>
    <t>งบประมาณ</t>
  </si>
  <si>
    <t>รวมทั้งสิ้น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</si>
  <si>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</si>
  <si>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</si>
  <si>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</si>
  <si>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</si>
  <si>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</si>
  <si>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หน่วยงานรับผิดชอบหลัก</t>
  </si>
  <si>
    <t>2.๓  แผนงานรักษาความสงบภายใน</t>
  </si>
  <si>
    <t>2.๔  แผนงานสาธารณสุข</t>
  </si>
  <si>
    <t>3.1     แผนงานงบกลาง</t>
  </si>
  <si>
    <t>3.๒    แผนงานสังคมสงเคราะห์</t>
  </si>
  <si>
    <t>3.๓    แผนงานสร้างความเข้มแข็งของชุมชน</t>
  </si>
  <si>
    <t xml:space="preserve">3.๔       แผนงานการศึกษา                                             </t>
  </si>
  <si>
    <t xml:space="preserve">3.๕       แผนงานศาสนา วัฒนธรรมและนันทนาการ       </t>
  </si>
  <si>
    <t>๓.๖ แผนงานสาธารณสุข</t>
  </si>
  <si>
    <t>3.๗   แผนงานรักษาความสงบภายใน</t>
  </si>
  <si>
    <t>รวม  ๕ โครงการ</t>
  </si>
  <si>
    <t>รวม ๑๖ โครงการ</t>
  </si>
  <si>
    <t>รวม ๑  โครงการ</t>
  </si>
  <si>
    <t xml:space="preserve"> ๑) ยุทธศาสตร์การพัฒนาโครงสร้างพื้นฐาน</t>
  </si>
  <si>
    <t xml:space="preserve">     ๑.๑ แผนงานการเกษตร</t>
  </si>
  <si>
    <t xml:space="preserve">      ๑.๒ แผนงานเคหะและชุมชน</t>
  </si>
  <si>
    <t xml:space="preserve"> ๓) ยุทธศาสตร์การพัฒนาสังคม/ชุมชน และการรักษาความสงบเรียบร้อย </t>
  </si>
  <si>
    <t xml:space="preserve"> ๒) ยุทธศาสตร์การอนุรักษ์ทรัพยากรธรรมชาติและสิ่งแวดล้อม</t>
  </si>
  <si>
    <t xml:space="preserve">      ๑.๒ แผนงานการสร้างความเข้มแข็งในชชุมชน</t>
  </si>
  <si>
    <t xml:space="preserve"> ๕ ยุทธศาสตร์การบริหารและพัฒนาองค์กร       </t>
  </si>
  <si>
    <t xml:space="preserve">     ๑.๑ แผนงานบริหารงานทั่วไป      </t>
  </si>
  <si>
    <t>5.2  แผนงานเคหะและชุมชน</t>
  </si>
  <si>
    <t>ยุทธศาสตร์</t>
  </si>
  <si>
    <t>ร้อยละ ๙0 ของปชช. ที่ใช้ถนนสำหรับการคมนาคม ได้รับความสะดวก ปลอดภัย</t>
  </si>
  <si>
    <t>ประชาชนมีถนนสำหรับการคมนาคม ได้รับความสะดวก ปลอดภัยยิ่งขึ้น</t>
  </si>
  <si>
    <t>ร้อยละ 80 ของปชช.มีน้ำใช้อย่างเพียงพอ</t>
  </si>
  <si>
    <t>หน่วยงานที่ขอรับเงินอุดหนุน</t>
  </si>
  <si>
    <t>อบจ.ลำปาง</t>
  </si>
  <si>
    <t xml:space="preserve">พื่อให้ประชาชนได้มีถนนสำหรับการคมนาคมได้อย่าง สะดวก รวดเร็ว ปลอดภัย  </t>
  </si>
  <si>
    <t>รวม ๑โครงการ</t>
  </si>
  <si>
    <t>ค่าครุภัณฑ์</t>
  </si>
  <si>
    <t>รวาม ๑ โครงการ</t>
  </si>
  <si>
    <t xml:space="preserve"> ๔) ยุทธศาสตร์การพัฒนาเศรษฐกิจ</t>
  </si>
  <si>
    <t xml:space="preserve">โครงการส่งเสริมคุณธรรม จริยธรรมให้แก่เด็ก เยาวชน ตำบลนาโป่ง  </t>
  </si>
  <si>
    <t>เพื่อสร้างจิตสำนึกและส่งเสริมคุณธรรมจริยธรรมสำหรับเด็กนักเรียน เยวชนในตำบลนาโป่ง</t>
  </si>
  <si>
    <t xml:space="preserve">จัดอบรมและฝึกปฏิบัติณคุณธรรม จริยธรรมให้แก่เด็ก เยาวชน ตำบลนาโป่ง  </t>
  </si>
  <si>
    <t>โครงการก่อสร้าง/ปรับปรุง/ต่อเติมและซ่อมแซมอาคารสำนักงาน อบต.นาโป่งและศูนย์พัฒนาเด็กเล็กตำบลนาโป่ง</t>
  </si>
  <si>
    <t>ก่อสร้าง/ปรับปรุง/ต่อเติมและซ่อมแซมอาคารสำนักงานขององค์การบริหารส่วนตำบลนาโป่งและศูนย์พัฒนาเด็กเล็กให้พร้อมสำหรับการบริการประชาชนอยู่เสมอ</t>
  </si>
  <si>
    <t>จัดอบรมและจัด กิจกรรมเพื่อพัฒนาศักยภาพ ของ แกนนำสุขภาพตำบลนาโป่ง</t>
  </si>
  <si>
    <t>จัดอบรมให้ความและค่าใช้จ่ายอื่นที่เกี่ยวกับการป้องกันโรค เกี่ยวกับสัตว์และแมลงนำโรค เช่น โรคไข้เลือดออก โรคพิษสุนัขบ้า โรคไข้หวัดนก ไข้หวัดใหญ่ฯ</t>
  </si>
  <si>
    <t>โครงการอบรมให้ความรู้การคัดแยกขยะต้นทางและติดตามผลการดำเนินการจัดการขยะต้นทางโดยชุมชน</t>
  </si>
  <si>
    <t>จัดอบรมให้ความรู้และส่งเสริมสนับสนุนการจัดกิจกรรมต่างๆเพื่อลดปริมาณขยะและคัดแยกขยะในชุมชน</t>
  </si>
  <si>
    <t>ร้อยละ60 ของ ครัวเรือน.ในต.นาโป่งเกิดจิตสำนึกเรื่องขยะในชุมชน</t>
  </si>
  <si>
    <t>จัดซื้อวัสดุดุวิทยาศาตร์หรือการแพทย์ เช่น ทรายอะเบท น้ำยาเคมีกำจัดยุง วัคซีนป้องกันรคพิษสุนัขบ้า วัคซีนป้องกันโรคไข้หวัดนก น้ำยาเคมีดับเพลิง และอื่นๆ</t>
  </si>
  <si>
    <t>โครงการจัดซื้อวัสดุวิทยาศาสตร์หรือการแพทย์</t>
  </si>
  <si>
    <t>โครงการพระราชดำริด้านสาธารณสุข ตำบลนาโป่ง</t>
  </si>
  <si>
    <t>เพื่อให้ประสิทธิภาพในการจัดการขยะรวมทั้งการบริการมีประสิทธิภาพยิ่งขึ้น</t>
  </si>
  <si>
    <t>ขยายเขตระบบไฟฟ้าแรงต่ำโรงเก็บขยะขององค์การบริหารส่วนตำบลนาโป่ง โดยติดตั้งเสาไฟฟ้า ขนาด ๙ เมตร จำนวน ๙ ต้น พร้อมอุปกรณ์</t>
  </si>
  <si>
    <t>การเก็บขยะมีประสิทธิภาพยิ่งขึ้น</t>
  </si>
  <si>
    <t>โครงการติดตั้งระบบไฟฟ้าภายในโรงเก็บขยะ  อบต.นาโป่ง</t>
  </si>
  <si>
    <t>ติดตั้งระบบไฟฟ้า พร้อมอุปกรณ์ภายในโรงเก็บขยะของ อบต.นาโป่ง</t>
  </si>
  <si>
    <t xml:space="preserve">โครงการส่งเสริมอาชีพและ สร้างรายได้ให้แก่ผู้สูงอายุ </t>
  </si>
  <si>
    <t>ส่งเสริมการทำอาชีพเสริมเพื่อแก่ผู้สูงอายุเพื่อสร้างรายได้</t>
  </si>
  <si>
    <t>โครงการส่งเสริมผู้สูงอายุด้านศิลปวัฒนธรรมและภูมิปัญญาท้องถิ่น</t>
  </si>
  <si>
    <t>ประชาชนมีความรู้ ทักษะในการทำหารไทยสามารถสร้างรายได้เพิ่มขึ้น</t>
  </si>
  <si>
    <t>เพื่อส่งเสริมการเรียนรู้ของผู้สูงอายุตำบลนาโป่ง</t>
  </si>
  <si>
    <t>ส่งเสริม สนับสนุน การจัดกิจกรรมการเรียนรู้ในทุกด้านในโรงเรียนผุ้สูงอายุตำบลนาโป่ง</t>
  </si>
  <si>
    <t>ร้อยละ ๘0 ของ ผู้สูงอายุที่เข้าร่วมกิจกรรมได้รับความรู้ในทุกด้าน</t>
  </si>
  <si>
    <t>ผู้สูงอายุเกิดความรัก ความสามัคคีและการเรียนรู้ที่เพิ่มขึ้น</t>
  </si>
  <si>
    <t>โครงการส่งเสริมให้ความรู้แก่สตรี "สุขภาพดี ชีวีมีสุข"</t>
  </si>
  <si>
    <t xml:space="preserve">จัดอบรมให้ความรู้เรื่องการดูแลรักษาตนเองให้มีสุขภาพที่ดีแก่สตรีตำบลนาโป่ง </t>
  </si>
  <si>
    <t>เพื่อส่งเสริมให้สตรีรู้จักดูแลตนเองให้มีสุขภาพที่ดีอยู่ในสังคมได้อย่างมีความสุข</t>
  </si>
  <si>
    <t xml:space="preserve">จัดอบรมการประกอบอาชีพ เย็บปักถักร้อย แก่สตรี เยาวชน ประชาชน </t>
  </si>
  <si>
    <t xml:space="preserve">ส่งเสริม สนับสนุนการทำหัตถกรรมพื้นบ้าน  </t>
  </si>
  <si>
    <t>โครงการ อบต.นาโป่งเคลื่อนที่พบประชาชนและประชาคมหมู่บ้าน</t>
  </si>
  <si>
    <t>จัดหน่วยบริการด้านต่างๆและรับฟังปัญหาต่างๆของประชาชนในพื้นที่ตำบลนาโป่ง</t>
  </si>
  <si>
    <t>ประชาชนตำบลนาโป่งได้รับบริการจาก อบต.และช่วยกันคิดเสนอแนะปัญหาร่วมกัน</t>
  </si>
  <si>
    <t>โครงการส่งเสริมรณรงค์ให้ชุมชนเฝ้าระวังการทุจริต</t>
  </si>
  <si>
    <t>เพื่อให้ชุมชนได้มีส่วนร่วมในการร่วมกันป้องกันและแก้ไขปัญหาการทุจริต</t>
  </si>
  <si>
    <t>ส่งเสริม สนับสนุนการจัดกิจกรรมในการป้องกันและแก้ไขปัญหาการทุจริตร่วมกัน</t>
  </si>
  <si>
    <t>ร้อยละ ๑0๐ ของชุมชนไม่มีปัญหาการทุจริต</t>
  </si>
  <si>
    <t xml:space="preserve">ประชาชนในชุมชนได้ร่วมกันพัฒนาชุมชนของตัวเองให้ดีในทุกด้าน </t>
  </si>
  <si>
    <t>โครงการผู้สูงอายุอยู่ดีมีสุข</t>
  </si>
  <si>
    <t>สนับสนุนการจัดการแข่งขันกีฬา  การส่งทีมนักกีฬาเข้าร่วมการแข่งขัน</t>
  </si>
  <si>
    <t>โครงการอนุรักษ์พันธุกรรมพืช สมเด็จพระเทพ</t>
  </si>
  <si>
    <t>พัฒนา ปรับปรุงชุมชนให้เป็นแหล่งเรียนรู้ทางธรรมชาติและพันธุ์พืช</t>
  </si>
  <si>
    <t>โครงการถ่ายทอดความรู้เทคโนโลยีและแปลงสาธิตการปลูกสับปะรด</t>
  </si>
  <si>
    <t>เพื่อให้ความรู้เกี่ยวกับการปลูกสับปะรดที่ถูกวิธีแก่เกษตรกร</t>
  </si>
  <si>
    <t>จัดทำแปลงสาธิตและส่งเสริมความรู้เกี่ยวกับการปปลูกสับปะรดเกษตรกรตำบลนาโป่ง</t>
  </si>
  <si>
    <t>โครงการซ่อมแซม ปรับปรุงถนนภายในหมู่บ้าน หมู่ที่ ๓</t>
  </si>
  <si>
    <t>ซ่อมแซมปรับปรุงถนนภายในหมู่บ้าน หมู่ที่ ๓ ให้มีความปลอดภัยพร้อมใช้งาน</t>
  </si>
  <si>
    <t>โครงการขุดสระน้ำ/บ่อน้ำให้แก่ประชาชนได้ใช้ประโยชน์ หมู่ที่ 1 -12 ตำบลนาโป่ง</t>
  </si>
  <si>
    <t>ก่อสร้างผนังหน้าฝายจุ๋มป๋า</t>
  </si>
  <si>
    <t>โครงการก่อสร้าง สนับสนุน ส่งเสริมการทำธนาคารน้ำใต้ดิน</t>
  </si>
  <si>
    <t>ก่อสร้าง สนับสนุน ส่งเสริมการทำธนาคารน้ำใต้ดินในพื้นที่ตำบลนาโป่ง</t>
  </si>
  <si>
    <t>โครงการก่อสร้างฝายน้ำล้นห้วยแม่วอด หมู่ที่ 7</t>
  </si>
  <si>
    <t>ก่อสร้างฝายน้ำล้นห้วยแม่วอดขนาดตามแบบแปลนที่ อบต.นาโป่งกำหนด</t>
  </si>
  <si>
    <t>โครงการฟื้นฟูและพัฒนาลำน้ำคูคลอง เพื่อสิ่งแวดล้อมและพัฒนาคุณภาพชีวิตของประชาชน เฉลิมพระเกียรติ</t>
  </si>
  <si>
    <t>เพื่อพัฒนาฟื้นฟูแหล่งน้ำในชุมชน</t>
  </si>
  <si>
    <t>จัดกิจกรรมเพื่อฟื้นฟูและพัฒนาแหล่งน้ำสาธารณในเขตตำบลนาโป่ง</t>
  </si>
  <si>
    <t>แหล่งน้ำในพื้นที่ตำบลนาโป่งได้รับการฟื้นฟู</t>
  </si>
  <si>
    <t xml:space="preserve">โครงการติดตั้งกล้องวงจรปิดและก่อสร้างจุดเฝ้าเวรยามประจำตำบลนาโป่ง  </t>
  </si>
  <si>
    <t>ติดตั้งกล้องวงจรปิดพร้อมอุปกรณ์ ตามจุดต่างๆ ในเขตตำบลนาโป่ง จัดสร้างป้อมยาม/สถานที่เฝ้าเวรยามในเขตพื้นที่ตำบลนาโป่ง     พร้อมเครื่องมือและ</t>
  </si>
  <si>
    <t>ค่าพาหนะเพื่อช่วยเหลือเด็กในศูนย์พัฒนาเด็กเล็กส่งสถานพยาบาลเมื่อเกิดเจ็บป่วยหรือได้รับอันตราย</t>
  </si>
  <si>
    <t>โครงการส่งเสริมการเรียนรู้ในเด็กปฐมวัย ให้รู้วิธีการเอาตัวรอดเมื่อติดอยู่ในรถยนต์</t>
  </si>
  <si>
    <t>เพื่อให้เด็กเล็กรู้จักวิธีการช่วยเหลือตนยามมีเหตุฉุกเฉิน</t>
  </si>
  <si>
    <t>ให้ความรู้วิธีการเอาตัวรอดเมื่อติดอยู่ในรถยนต์ แก่เด็กนักเรียนของศูนย์พัฒนาเด็กเล็กสังกัด อบต.นาโป่ง</t>
  </si>
  <si>
    <t>ร้อยละ ๑๐๐ ของเด็กฯ ปลอดภัย</t>
  </si>
  <si>
    <t>เด็กรู้จักการช่วยเหลือตนเองได้อย่างปลอดภัย</t>
  </si>
  <si>
    <t>โครงการสนับสนุนค่าจ่ายการบริหารสถานศึกษา</t>
  </si>
  <si>
    <t>เพื่อสนับสนุนค่าจ่ายในการศึกษาทุกประเภท</t>
  </si>
  <si>
    <t>ร้อยละ 100 ของเด็กได้รับการศึกษาโดยไม่เสียค่าจ่าย</t>
  </si>
  <si>
    <t>เด็กในศูนย์ฯทุกคนได้รับการสนับสนุนค่าจ่ายสำหรับการศึกษาครบถ้วน</t>
  </si>
  <si>
    <t>โครงการป้องกันและควบคุมโรคพิษสุนัขบ้า</t>
  </si>
  <si>
    <t>เพื่อประชาชนได้มีความรู้ความเข้าใจเกี่ยวกับการป้องกันและควบคุมโรคพิษสุนัขบ้า</t>
  </si>
  <si>
    <t>จัดอบรมให้ความและค่าใช้จ่ายอื่นที่เกี่ยวกับการป้องกันโรค  เช่น ค่าสำรวจและขึ้นทเบียนสัตว์ ค่าวัคซีน วัสดุการแพทย์ ค่ารับรอง เครื่องหมายประจำตัวสัตว์ ฯลฯ</t>
  </si>
  <si>
    <t>เพื่อให้การดำเนินงานด้านงานก่อสร้าง ของ อบต.นาโป่งเป็นไปด้วยเรียร้อย ถูกต้อง</t>
  </si>
  <si>
    <t>การดำเนินงานของ อบต.นาโป่ง เป็นไปด้วยความมีประสิทธิภาพ</t>
  </si>
  <si>
    <t>กองช่าง</t>
  </si>
  <si>
    <t>รวม ๘ โครงการ</t>
  </si>
  <si>
    <t xml:space="preserve">โครงการปรับปรุงระบบประปา หมู่ที่ 2 </t>
  </si>
  <si>
    <t>โครงการขยายเขตระบบไฟฟ้าแรงต่ำโรงเก็บขยะ อบต.นาโป่ง</t>
  </si>
  <si>
    <t>โครงการปรับปรุงบ่อประปา (ขุดบ่อน้ำตื้น) หมู่บ้าน หมู่ที่ 8</t>
  </si>
  <si>
    <t xml:space="preserve">ขุดบ่อประปาประปาหมู่บ้าน เพิ่มเติมจำนวน 1 แห่ง พร้อมวางท่อ ตามแบบที่ อบต.นาโป่ง กำหนด </t>
  </si>
  <si>
    <t>ก่อสร้างเมรุเผาศพแบบคอนกรีตเสริมเหล็ก แบบเตาเดี่ยว จำนวน ๒  เตา</t>
  </si>
  <si>
    <t xml:space="preserve">เพื่อให้หมู่บ้านได้มีเมรุเผาศพที่ได้มาตรฐาน ได้รับความสะดวกในการประกอบพิธีกรรมทางศาสนา 
  </t>
  </si>
  <si>
    <t>ร้อยละ ๙0 ของปชช. ที่ใช้ประโยชน์ในฌาปนสถาน ได้รับประโยชน์ในการประกอบพิธีกรรมทางศาสนา</t>
  </si>
  <si>
    <t xml:space="preserve">หมู่บ้านมีเมรุเผาศพที่ได้มาตรฐาน ได้รับความสะดวกในการประกอบพิธีกรรมทางศาสนา </t>
  </si>
  <si>
    <t>เปลี่ยนท่อส่งน้ำประปหมู่บ้านเป็นท่อขนาด 3 นิ้ว ระยะทาง 1,300 เมตร พร้อมติดตั้งวาวล์แยกทาง 4 จุด</t>
  </si>
  <si>
    <t>ประชาชนมีน้ำใช้สำหรัการเกษตรและใช้ในครัวเรือน</t>
  </si>
  <si>
    <t>ดาดลำเหมืองลึก ปากกว้าง 1.2  ม. ก้นกว้าง 0.5  ม.  ยาว250ม. สูง 0.65  ม.</t>
  </si>
  <si>
    <t>ทำนบขนาดกว้าง 10.00 ม.ยาว  8.00 ม. สูง 3.0 ม.  ตามแบบแปลนที่ อบต. กำหนด</t>
  </si>
  <si>
    <t>ทำนบ  ขนาดกว้าง 12.00 ม. ยาว  2.00 ม. สูง 2.5 ม.  ตามแบบแปลนที่ อบต. กำหนด</t>
  </si>
  <si>
    <t>ก่อสร้างอาคารเอนกประสงค์ จำนวน 1 หลัง ตามแบบมาตรฐานที่ อบต.นาโป่งกำหนด</t>
  </si>
  <si>
    <t>ขุดลอกสระน้ำ   ขนาดกว้าง  60  ม.  ยาว  70 ม.  ลึก  5   ม.</t>
  </si>
  <si>
    <t>โครงการขุดบ่อฝังกลบขยะ</t>
  </si>
  <si>
    <t xml:space="preserve">โครงการอบรม อาสมัครท้องถิ่นรักษ์โลก </t>
  </si>
  <si>
    <t xml:space="preserve">จัดอบรมให้ความรู้และส่งเสริมสนับสนุนการจัดกิจกรรมต่างๆเพื่อการจัดการขยะในครัวเรือน ในชุมชน </t>
  </si>
  <si>
    <t>เบี้ยยังชีพคนชราตามจำนวนที่ลงทะเบียน</t>
  </si>
  <si>
    <t>ประชาชนมีความรู้เรื่องโรคไข้เลือดออกและป้องกันอย่างถูกวิธีและถูกต้อง</t>
  </si>
  <si>
    <t>สนับสนุนการดำเนินการด้านต่างๆที่เกี่ยวข้อง กับการดำเนินการภายในศูนย์ฯ</t>
  </si>
  <si>
    <t>แผนพัฒนาท้องถิ่น (พ.ศ. 256๑ – 256๕)</t>
  </si>
  <si>
    <t xml:space="preserve">     ๒.๑ แผนงานการเกษตร</t>
  </si>
  <si>
    <t xml:space="preserve">      ๒.๒ แผนงานเคหะและชุมชน</t>
  </si>
  <si>
    <t xml:space="preserve">      ๒.๓ แผนงานรักษาความสงบภายใน</t>
  </si>
  <si>
    <t xml:space="preserve">      ๒.๔ แผนงานสาธารณสุข</t>
  </si>
  <si>
    <t xml:space="preserve">      3.๒ แผนงานสังคมสงเคราะห์</t>
  </si>
  <si>
    <t xml:space="preserve">      3.๓ แผนงานสร้างความเข้มแข็งของชุมชน</t>
  </si>
  <si>
    <t xml:space="preserve">      3.๔ แผนงานการศึกษา </t>
  </si>
  <si>
    <t xml:space="preserve">      3.๕ แผนงานศาสนา วัฒนธรรมและนันทนาการ   </t>
  </si>
  <si>
    <t xml:space="preserve">      3.๖ แผนงานสาธารณสุข  </t>
  </si>
  <si>
    <t xml:space="preserve">      3.๗ แผนงานรักษาความสงบภายใน </t>
  </si>
  <si>
    <t xml:space="preserve">      3.๑ แผนงานงบกลาง</t>
  </si>
  <si>
    <t xml:space="preserve">โครงการก่อสร้าง ปรับปรุงซ่อมแซมถนนลาดยาง จำนวน 5 สาย      </t>
  </si>
  <si>
    <t xml:space="preserve">ถนนแอสฟัลท์ติก ขนาดกว้าง ๕  เมตร ยาว ๒๕๐๐ เมตร ถนนสาย(บ้านห้วยแก้ว – หนองห้า) หมู่ที่ ๒ ผ่าน หมู่ที่ ๔ หมู่ที่ ๑๒ ตำบลนาโป่ง เชื่อมถึงถนนสายเถิน – ลี้ ตำบลนาโป่ง อำเภอเถิน จังหวัดลำปาง  </t>
  </si>
  <si>
    <t xml:space="preserve">๑.เพื่อให้มีน้ำสำหรับใช้สำหรับการอุปโภค บริโภคในครัวเรือนมีใช้อย่างเพียงพอ 
2. เพื่อให้มีน้ำใช้สำหรับการเกษตรได้อย่างเพียงพอ 3. เพื่อให้ครัวเรือน ประชาชนได้มีน้ำสำหรับใช้ในครัวเรือนได้อย่างเพียงพอ
</t>
  </si>
  <si>
    <t xml:space="preserve">เงินช่วยเหลือผู้ติดเชื้อเอดส์ รายละ 500 บาท ต่อเดือน   </t>
  </si>
  <si>
    <t>เบี้ยยังชีพคนพิการ   รายละ 800 บาท ต่อเดือน ตามจำนวนที่ลงทะเบียน</t>
  </si>
  <si>
    <t xml:space="preserve">เงินสบทบกองทุนสวัสดิการชุมชนออมบุญวันละหนึ่งบาทตำบลนาโป่ง   </t>
  </si>
  <si>
    <t>เบี้ยยังชีพผู้สูงอายุ</t>
  </si>
  <si>
    <t>เบี้ยยังชีพความพิการ</t>
  </si>
  <si>
    <t>เพื่อช่วยเหลือคนพิการ ให้มีรายได้ สำหรับการดำรงชีพ</t>
  </si>
  <si>
    <t>เพื่อช่วยเหลือคนชรา  ให้มีรายได้ สำหรับการดำรงชีพ</t>
  </si>
  <si>
    <t xml:space="preserve">เพื่อช่วยเหลือผู้ติดเชื้อเอดส์  ให้มีรายได้ สำหรับการดำรงชีพ </t>
  </si>
  <si>
    <t>ร้อยละ 100 ของผู้สูงอายุได้รับความช่วยเหลือ</t>
  </si>
  <si>
    <t>ผู้สูงอายุ  ได้รับความช่วยเหลือมีรายได้</t>
  </si>
  <si>
    <t xml:space="preserve"> ผู้ติดเชื้อเอดส์มีรายได้ เพื่อดำรงชีพ  </t>
  </si>
  <si>
    <t>ผู้พิการ ได้รับความช่วยเหลือมีรายได้</t>
  </si>
  <si>
    <t>เงินสบทบกองทุนหลักประกันสุขภาพ</t>
  </si>
  <si>
    <t xml:space="preserve">ส่งเสริม สนับสนุนการดำเนินงานของ สปสช. ตามรายหัวประชากร ตำบลนาโป่ง รายละ45 บาท                                     </t>
  </si>
  <si>
    <t>รวม 5 โครงการ</t>
  </si>
  <si>
    <t>โครงการจัดซื้อรถบรรทุกขยะอบต.นาโป่ง</t>
  </si>
  <si>
    <t xml:space="preserve">เพื่อเพิ่มประสิทธิภาพการจัดเก็บชยะในพื้นที่ตำบลนาโป่ง ให้ดียิ่งขึ้น  </t>
  </si>
  <si>
    <t xml:space="preserve">จัดอบรมให้ความรู้ผู้บริหาร สมาชิกสภาฯ และพนักงาน ด้านกฎหมายที่เกี่ยวข้องและกฎหมายป้องกันการทุจริต  </t>
  </si>
  <si>
    <t xml:space="preserve">โครงการอบรมให้ความรู้ผู้บริหาร สมาชิกสภาฯ และพนักงาน ด้านกฎหมายที่เกี่ยวข้องและกฎหมายป้องกันการทุจริต  </t>
  </si>
  <si>
    <t>โครงการฝึกอบรมการสร้างความเข้าใจในการใช้จ่ายเงิน เพื่อลดข้อทักท้วงจากสตง.</t>
  </si>
  <si>
    <t>เพื่อให้บุคลากร พนักงาน ลูกจ้าง ได้รับความรู้ความเข้าใจในการปฎิบัติหน้าที่</t>
  </si>
  <si>
    <t xml:space="preserve">ค่าใช้จ่ายในการปฎิบัติงานของศูนย์ อปพร. อบต.นาโป่ง </t>
  </si>
  <si>
    <t xml:space="preserve">เพื่อสนับสนุนการทำกิจกรรมต่างๆ ของ กลุ่ม สมาชิก อปพร. ศูนย์อปพร. อบต.นาโป่ง                </t>
  </si>
  <si>
    <t xml:space="preserve">เพื่อจ่ายเป็นค่าใช้จ่าย ค่าตอบแทน ค่าเช่า/ค่าจัดซื้อ วัสดุ -อุปกรณ์ ค่าจ้างจัดสถานที่ ฯลฯ ในการปฎิบัติงานรักษาความสงบเรียบร้อยและจัดการจราจร หรืองานอื่นๆที่เกี่ยวข้อง ในพื้นที่รับผิดชอบของอบต.นาโป่ง หรือนอกเขตพื้นที่ ตามที่ได้รับการร้องขอ </t>
  </si>
  <si>
    <t xml:space="preserve">จัดฝึกซ้อมแผนการป้องกันและบรรเทาสาธารณภัย การเผชชิญเหตุ การระงับเหตุ ให้แก่ผู้นำชุมชน อาสาสมัครภาคประชาชน เจ้าหน้าที่ปฎิบัติงานด้านป้องกันฯ ในพื้นที่อ.เถิน จิตอาสา องค์กรอาสาสมัครกู้ชีพ กู้ภัยและสมาชิก อปพร. ประชาชนหรือนักเรียนในพื้นที่ตำบลนาโป่ง </t>
  </si>
  <si>
    <t>โครงการฝึกอบรมทบทวนชุดปฎิบัติการจิตอาสาภัยพิบัติประจำองค์การบริหารส่วนตำบลนาโป่ง</t>
  </si>
  <si>
    <t xml:space="preserve">โครงการฝึกอบรมอาสาสมัครป้องกันและบรรเทาสาธารณภัย (อปพร.) หลักสูตรจัดตั้ง </t>
  </si>
  <si>
    <t xml:space="preserve">เพื่อให้การปฏิบัติหน้าที่ของเจ้าหน้าที่ อ.เถิน ช่วงเทศกาลปีใหม่มีประสิทธิภาพ                           </t>
  </si>
  <si>
    <t>ค่าพาหนะนำส่งเด็กไปสถานพยาบาล</t>
  </si>
  <si>
    <t>โครงการจัดงานวันเด็กแห่งชาติ</t>
  </si>
  <si>
    <t xml:space="preserve">จัดกิจกรรมวันเด็ก โดยให้เด็ก และผู้ปกครองได้มีโอกาสร่วมกิจกรรม </t>
  </si>
  <si>
    <t>จัดทำ ให้ความรู้ เกี่ยวกับการจัดทำหลักสูตรสถานศึกษาสำหรับศูนย์พัฒนาเด็กเล็กสังกัดองค์การบริหารส่วนตำบลนาโป่ง</t>
  </si>
  <si>
    <t>โครงการฝึกอบรมการป้องกันและช่วยเหลือเด็กจมน้ำศูนย์พัฒนาเด็กเล็กสังกัดองค์การบริหารส่วนตำบลนาโป่ง</t>
  </si>
  <si>
    <t>เพื่อให้รู้จักการป้องกันและช่วยเหลือเด็กหากเกิดเหตุได้อย่างถูกต้องและทันท่วงที</t>
  </si>
  <si>
    <t>ให้ความรู้วิธีการป้องกันและช่วยเหลือในกรณีเกิดเหตุเด็กจมน้ำ  แก่เด็กนักเรียน ผู้ปกครอง ครู ผู้ดูแลเด็กของศูนย์พัฒนาเด็กเล็กสังกัด อบต.นาโป่ง</t>
  </si>
  <si>
    <t>โครงการส่งเสริมการสวมหมวกนิรภัยของเด็กปฐมวัย ในศูนย์พัฒนาเด็กเล็กสังกัดองค์การบริหารส่วนตำบลนาโป่ง</t>
  </si>
  <si>
    <t>จัดอบรมให้ความรู้แก่ผู้ปกครอง ครู ผู้ดูแลเด็กของเด็กนักเรียนในศูนย์ฯ ทั้ง 3 ศูนย์</t>
  </si>
  <si>
    <t>ร้อยละ ๑๐0 ของผู้ปกครองมีการขับขี่อย่างปลอดภัย</t>
  </si>
  <si>
    <t>เพื่อส่งเสริมให้ผู้ปกครอง เด็กนักเรียน ครูผู้ดูและเด็ก ได้มี การขับขี่ การใช้รถใช้ถนนอย่างปลอดภัย</t>
  </si>
  <si>
    <t>ผู้ปกครอง เด็กนักเรียน ครูผู้ดูและเด็ก ได้มี การขับขี่ การใช้รถใช้ถนนอย่างปลอดภัย</t>
  </si>
  <si>
    <t>๑.ค่าอาหารกลางวันศูนย์พัฒนาเด็กเล็ก คนละ ๒๑ บาท/วัน  ๒.ค่าจัดการเรียนการสอน ศพด.(รายหัว) คนละ ๑,๗๐๐/ปี ๓.ค่าหนังสือเรียนเด็กนักเรียนในศูนย์ฯ คนละ ๒๐๐บาท/ปี ๔.ค่าอุปกรณ์การเรียน คนละ ๒๐๐/ปี ๕.ค่าเครื่องแบบนักเรียน คนละ ๓๐๐/ปี ๖.ค่ากิจกรรมพัฒนาผู้เรียน คนละ ๔๓๐/ปี</t>
  </si>
  <si>
    <t>โครงการสัมนาครูศูนย์พัฒนาเด็กเล็กสังกัดองค์การบริหารส่วนตำบลนาโป่ง</t>
  </si>
  <si>
    <t>เพื่อให้ความรู้ ระเบียบ วิธีการ ในกาปฎิบิตหน้าที่ และรองรับการตรวจประเมินสถานศึกษา</t>
  </si>
  <si>
    <t>จัดการประชุมให้ความระเบียบ วิธีการ ในกาปฎิบิตหน้าที่ และรองรับการตรวจประเมินสถานศึกษา ให้แก่ครู ผู้ดูแลเด็ก ของศูนย์พัฒนาเด็กเล็ก สังกัดองค์การบริหารส่วนตำบลนาโป่ง</t>
  </si>
  <si>
    <t>โครงการอบรมให้ความรู้เรื่องโภชนาการสมวัยเด็กปฐมวัยแก่ผู้ปกครอง ตำบลนาโป่ง</t>
  </si>
  <si>
    <t>จัดฝึกอบรมให้ความรู้เรื่อง การจัดทำอาหารให้แก่เด็กปฐมวัยแก่ผู้ปกครอง ผู้ดูแลเด็ก ผู้ประกอบอาหารศูนย์พัฒนาเด็กเล็กสังกัดอค์การบริหารส่วนตำบลนาโป่ง</t>
  </si>
  <si>
    <t>โครงการอบรมให้ความรู้เรื่องสุขภาวะในช่องปากและฟันแก่ผู้ปกครองนักเรียนศูนย์พัฒนาเด็กเล็กสังกัดองค์การบริหารส่วนตำบลนาโป่ง</t>
  </si>
  <si>
    <t>จัดประชุม อบรมให้ความรู้แก่ผู้ปกครอง ครู ผู้ดูแลเด็กของเด็กนักเรียนในศูนย์พัฒนาเด็กเล็กสังกัดองค์การบริหารส่วนตำบลนาโป่ง</t>
  </si>
  <si>
    <t>จัดซื้อวัสดุงานบ้านงานครัว</t>
  </si>
  <si>
    <t xml:space="preserve"> เพื่อจัดซื้อวัสดุงานบ้านงานครัวในศูนย์พัฒนาเด็กเล็ก ได้แก่ ๑อาหารเสริม (นม) ๑.๑ อาหารเสริม (นม)  ป.๑- ป.๖  จำนวน 260 วัน    </t>
  </si>
  <si>
    <t xml:space="preserve">  ๑.๒  อาหารเสริม (นม) เด็กนักเรียน (ศพด.) จำนวน 2๖0 วัน  </t>
  </si>
  <si>
    <t xml:space="preserve"> ๒. จัดซื้อวัสดุงานบ้านงานครัว ที่ใช้ในศูนย์พัฒนาเด้กเล็ก เช่น ไม้กวาด ไม้ถูพื้น สบู่ กระดาษทิชชชู่ น้ำยาล้างห้องน้ำ ฯลฯ </t>
  </si>
  <si>
    <t xml:space="preserve">เพื่อให้การดำเนินงานของศูนย์พัฒนาเด็กเล็กเป็นไปด้วยความเรียบร้อย </t>
  </si>
  <si>
    <t>ร้อยละ ๑๐๐ ของการดำเนินการ/กิจกรรมที่เกี่ยวข้องเป็นไปอย่างครบถ้วน</t>
  </si>
  <si>
    <t>ศูนย์พัฒนาเด็กเล็กสังกัดองค์การบริหารส่วนตำบลนาโป่งเป็นไปด้วยความเรียบร้อย มีประสิทธิภาพ</t>
  </si>
  <si>
    <t>ค่าสาธารณูปโภคของศูนย์พัฒนาเด็กเล็กสังกัดองค์การบริหารส่วนตำบลนาโป่ง</t>
  </si>
  <si>
    <t>เพื่อจ่ยเป็นค่ากระแสไฟฟ้า น้ำประปา ที่ใช้ในศูย์พัฒนาเด็กเล็กสังกัดองค์การบริหารส่วนตำบลนาโป่ง</t>
  </si>
  <si>
    <t>ร้อยละ ๑๐0 ของการดำเนินงานของศูนย์เป็นไปด้วยความเรียบร้อย</t>
  </si>
  <si>
    <t>โครงการจัดซื้อวัสดุ ของศูนย์พัฒนาเด็กเล็กสังกัดองค์การบริหารส่วนตำบลนาโป่ง</t>
  </si>
  <si>
    <t>เพื่อจ่ยเป็นค่าวัสดุ ที่จำเป็นต้องใช้-ได้แก่ วัสดุสำนักงาน น้ำสะอาดสำหรับเด็กในศูนย์พัฒนาเด็กเล็ก วัสดุคอมพิวเตอร์ ของศูนย์พัฒนาเด็กสังกัดองค์การบริหารส่วนตำบลนาโป่ง</t>
  </si>
  <si>
    <t>โครงการจัดซื้อครุภัณฑ์ ของศูนย์พัฒนาเด็กเล็กสังกัดองค์การบริหารส่วนตำบลนาโป่ง</t>
  </si>
  <si>
    <t>ร้อยละ ๘๐ ของการดำเนินงานของศูนย์เป็นไปด้วยความเรียบร้อย</t>
  </si>
  <si>
    <t xml:space="preserve">เพื่อจ่ายเป็นค่าครุภัณฑ์ ที่จำเป็นต้องใช้-ในศนย์พัฒนาเด็กเล็ก ได้แก่ เครื่องปรับอากาศศูนย์พัฒนาเด็กเล็กบ้านนาโป่ง จำนวน ๒ เครื่อง โต๊ะทำงานให้แก่ครู ศูนย์พัฒนาเด็กเล็กบ้านนาโป่ง ๑ ตัว ศูนย์พัฒนาเด็กเล็กระดับตำบล ๑ ตัว </t>
  </si>
  <si>
    <t>โครงการก่อสร้างห้องเก็บของ ของ ศูนย์พัฒนาเด็กเล็กระดับตำบล</t>
  </si>
  <si>
    <t>เพื่อความมั่นคง ปลอดภัยและสะดวกต่อการบริการของศูนย์พัฒนาเด็กเล็ก</t>
  </si>
  <si>
    <t>ก่อสร้างห้องเก็บของ ของ ศูนย์พัฒนาเด็กเล็กระดับตำบล</t>
  </si>
  <si>
    <t xml:space="preserve">บุคลากรในปฏิบัติงานได้อย่างคล่องอย่างสะดวก รวดเร็ว ปลอดภัย </t>
  </si>
  <si>
    <t>โครงการเปลี่ยนหลังคาอาคาร ของ ศูนย์พัฒนาเด็กเล็กระดับตำบล</t>
  </si>
  <si>
    <t>เปลี่ยนหลังคาอาคาร ของ ศูนย์พัฒนาเด็กเล็กระดับตำบล</t>
  </si>
  <si>
    <t>เพื่อสร้างจิตตสำนึกให้ประชาชนตำบลนาโป่งมีจิตสำนึกในการรักษาความสะอาดในชุมชน ครัวเรือน ของตนเอง</t>
  </si>
  <si>
    <t>โครงการประกวดหมู่บ้านสะอาด ปลอดขยะ น่าอยู่ สิ่งแวดล้อมดี</t>
  </si>
  <si>
    <t xml:space="preserve">จัดกิจกรรมประกวดหมู่บ้านสะอาด ปลอดขยะ น่าอยุ่ สิ่งแวดล้อมดี ของหมุ่บ้านตำบลนาโป่ง </t>
  </si>
  <si>
    <t>ร้อยละ 80 หมุ่บ้านตำบลนาโป่ง มีความสะอาด น่าอยู่</t>
  </si>
  <si>
    <t xml:space="preserve">ประชาชนตำบลนาโป่งมีจิตสำนึกในการรักษาความสะอาดในชุมชน ครัวเรือน ของตนเอง หมู่บ้านน่าอยู่มากขึ้น </t>
  </si>
  <si>
    <t>ร้อยละ 70 ของ ครัวเรือน.ในต.นาโป่งเกิดจิตสำนึกเรื่องขยะในชุมชน</t>
  </si>
  <si>
    <t>โครงการเยี่ยมบ้านผู้สูงอายุ ติดเตียง ติดบ้าน</t>
  </si>
  <si>
    <t>ออกเยี่ยมเยือนผู้ สูงอายุประเภท ติดเตียง ติดบ้าน หมู่ที่ 1 - 12</t>
  </si>
  <si>
    <t xml:space="preserve">สนับสนุนทุนการศึกษาแก่นักเรียน นักศึกษาที่เรียนดีแต่ขาดทุนการศึกษา โดยคัดเลือกจากคณะกรรมการ </t>
  </si>
  <si>
    <t>โครงการขอรับเงินอุดหนุนเพื่อกิจการสสาธารณะกุศล ของกิ่งกาชาดอำเภอเถิน</t>
  </si>
  <si>
    <t>ประชาชนมีการใช้ถนนได้อย่างปลอดภัย</t>
  </si>
  <si>
    <t xml:space="preserve">โครงการป้องกันและแก้ไขปัญหาการมีเพศสัมพันธ์ก่อนวัยอันควรและการตั้งครรภ์ในวัยรุ่น </t>
  </si>
  <si>
    <t>เพื่อให้ความรู้ ความเข้าใจแก่เด็กเยาวชนถึงวิธีการ สร้างความสัมพันธ์อย่างถูกต้อง</t>
  </si>
  <si>
    <t xml:space="preserve">ฝึกอบรม ให้ความรู้ ความเข้าใจเกี่ยวกับปัญหาการมีเพศสัมพันธ์ก่อนวัยอันควรและการตั้งครรภ์ในวัยรุ่น </t>
  </si>
  <si>
    <t>ร้อยละ ๘๐  ของเด็ก เยาวชน มีความรู้ความเข้าใจที่ดี</t>
  </si>
  <si>
    <t>เด็ก เยาวชนมีวามรู้ ความเข้าใจแก่เด็กเยาวชนถึงวิธีการ สร้างความสัมพันธ์อย่างถูกต้อง</t>
  </si>
  <si>
    <t>เพื่อให้ส่งเสริมให้ผู้สูงอายุได้มีการออกกำลังกายอย่างสม่ำเสมอและมีสุขภาพที่แข็งแรง</t>
  </si>
  <si>
    <t>โครงการส่งเสริม โรงเรียนผู้สูงอายุตำบลนาโป่ง</t>
  </si>
  <si>
    <t>โครงการส่งเสริมอาชีพการทำไข่เค็มดินจอมปลวก</t>
  </si>
  <si>
    <t>เพื่อส่งเสริมการรวมกลุ่มแลกเปลี่ยนประสบการณ์ด้านอาชีพและพัฒนาฝีมือแรงงานในตำบล</t>
  </si>
  <si>
    <t>ส่งเสริม สนับสนุน การดำเนินการของ กลุ่มอาชีพทำไข่เค็มดินจอมปลวก</t>
  </si>
  <si>
    <t>เกิดการรวมกลุ่มอาชีพและมีการพัฒนาคุณภาพฝีมือแรงงาน</t>
  </si>
  <si>
    <t xml:space="preserve">โครงการส่งเสริมอาชีพช่างปูพื้นกระเบื้อง สำหรับกลุ่มผู้สนใจและมีรายได้น้อย </t>
  </si>
  <si>
    <t>เพื่อให้ประชาชนที่มีความรู้และประกอบอาชีพทางด้านช่าง มีการช่วยเหลือ และพัฒนาฝีมือเพิ่มทักษะในการประกอบอาชีพ</t>
  </si>
  <si>
    <t xml:space="preserve">ส่งเสริม สนับสนุนให้ความรู้ เพิ่มทักษะ เกี่ยวกับการปูพื้นกระเบื้อง งานด้านช่าง  สำหรับกลุ่มผู้สนใจและมีรายได้น้อย </t>
  </si>
  <si>
    <t>เกิดการรวมกลุ่มอาชีพด้านงานช่าง   มีการพัฒนาฝีมือสามารถประกอบเป็นอาชีพเพื่อเพิ่มรายได้</t>
  </si>
  <si>
    <t xml:space="preserve">โครงการเสริมสร้างความเข้มแข็งสภาแด็กและยาวชน  </t>
  </si>
  <si>
    <t>จัดอบรม พบปะ ให้ความรู้ แลกเปลี่ยน ของสภาเด็กและเยาวชนตำบลนาโป่ง</t>
  </si>
  <si>
    <t>จัดอบรม ส่งเสริม สนับสนุนการทำขนมไทยโบราณ แก่ประชาชนตำบลนาโป่ง</t>
  </si>
  <si>
    <t>โครงการอบรมให้ความรู้การขายสินค้าออนไลน์เพื่อสร้างรายได้</t>
  </si>
  <si>
    <t>จัดอบรม ส่งเสริม สนับสนุน ให้ความรู้เกี่ยวกับการขายสินค้าออนไลน์ เพื่อเพิ่มรายได้  แก่ประชาชนตำบลนาโป่ง</t>
  </si>
  <si>
    <t>ประชาชนมีความรู้ ทักษะในการใช้สื่อออนไลน์เพื่อสร้างรายได้เพิ่มขึ้น</t>
  </si>
  <si>
    <t>โครงการส่งเสริมอาชีพ เย็บ ปัก ถัก ร้อย และสิ่งประดิษฐ์จากเศษผ้า</t>
  </si>
  <si>
    <t>โครงการสนับสนุนการการจัดงาน "เมืองสังฆเติ๋นรวมใจ เทิดไท้องค์ราชันย์" อำเภอถิน</t>
  </si>
  <si>
    <t xml:space="preserve">เพือจ่ายเป็นเงินอุดหนุนที่ทำการปกครองอำเภอเถินสำหรับดำเนินการตามโครงการ </t>
  </si>
  <si>
    <t>โครงการสนับสนุนการป้องกันและแก้ไขปัญหายาเสพติด</t>
  </si>
  <si>
    <t xml:space="preserve">เพื่อจ่ายเป็นเงินอุดหนุนที่ทำการปกครองอำเภอเถิน (ฝ่ายความมั่นคง) สำหรับดำเนินการโตรงการสนับสนุนการป้องกันและแก้ไขปัญหายาเสพติด  </t>
  </si>
  <si>
    <t>โครงการสนับสนุนกิจกรรมการจัดงานฤดูหนาวและของดีนครลำปาง</t>
  </si>
  <si>
    <t>เพือจ่ายเป็นเงินอุดหนุนที่ทำการปกครองอำเภอเถินสำหรับดำเนินการตามโครงการ</t>
  </si>
  <si>
    <t xml:space="preserve">โครงการเข้าร่วมการแข่งขันกีฬา และการส่งทีมนักกีฬาเข้าร่วมการแข่งขันที่หน่วยงานอื่นจัดขึ้น  </t>
  </si>
  <si>
    <t>เพื่อให้เด็ก นักเรียน เยาวชน ประชาชน ได้ร่วมกิจกรรมการแข่งขันกีฬา</t>
  </si>
  <si>
    <t>ด็ก นักเรียน เยาวชน ประชาชน ได้ทำกิจกรรมที่เป็นประโยชน์ร่วมกัน</t>
  </si>
  <si>
    <t>โครงการจัดการแข่งขันกีฬา เด็กเยาวชน ประชาชน และศูนย์พัฒนาเด็กเล็กตำบลนาโป่ง</t>
  </si>
  <si>
    <t xml:space="preserve">โครงการแข่งขันกีฬาท้องถิ่นและประชาชนอำเภอเถิน </t>
  </si>
  <si>
    <t>เพื่อส่งเสริมการแข่งขันกีฬา เพื่อสุขภาพและสนับสนุนการทำกิจกรรมร่วมกันระหว่างหน่วยงาน</t>
  </si>
  <si>
    <t xml:space="preserve">จัดการแข่งขันกีฬาท้องถิ่นและประชาชนอำเภอเถิน </t>
  </si>
  <si>
    <t xml:space="preserve">โครงการแข่งขันกีฬาผู้สูงอายุ อำเภอเถิน </t>
  </si>
  <si>
    <t>เพื่อส่งเสริมการแข่งขันกีฬา เพื่อสุขภาพและสนับสนุนการทำกิจกรรมร่วมกันของผู้สูงอายุ</t>
  </si>
  <si>
    <t xml:space="preserve">จัดการแข่งขันกีฬาผู้สูงอายุอำเภอเถิน </t>
  </si>
  <si>
    <t xml:space="preserve">โครงการสนับสนุนส่งทีมประชาชนแข่งขันกีฬากับหน่วยงานอื่น  </t>
  </si>
  <si>
    <t>เพื่อให้ประชาชน ได้ร่วมกิจกรรมการแข่งขันกีฬา</t>
  </si>
  <si>
    <t xml:space="preserve">  ประชาชน ได้ทำกิจกรรมที่เป็นประโยชน์ร่วมกัน</t>
  </si>
  <si>
    <t xml:space="preserve">โครงการสนับสนุนส่งทีมเยาวชนแข่งขันกีฬากับหน่วยงานอื่น  </t>
  </si>
  <si>
    <t>เพื่อให้เยาวชน ได้ร่วมกิจกรรมการแข่งขันกีฬา</t>
  </si>
  <si>
    <t>โครงการประเพณีทำบุญตักบาตรเนื่องในวันปีใหม่</t>
  </si>
  <si>
    <t xml:space="preserve">เพื่อเป็นการรักษาวัฒนธรรมประเพณี </t>
  </si>
  <si>
    <t xml:space="preserve">จัดพิธีทำบุญตักบาตรเนื่องในวันปีใหม่ </t>
  </si>
  <si>
    <t xml:space="preserve">ร้อยละ 80 ของประชาชนได้เข้าร่วมกิจกรรมร่วมกัน  </t>
  </si>
  <si>
    <t>โครงการสืบสานวัฒนธรรม ประเพณีลอยกระทงตำบลนาโป่ง</t>
  </si>
  <si>
    <t xml:space="preserve">โครงการอนุรักษ์ประเพณีหล่อเทียนและถวายเทียนเข้า  </t>
  </si>
  <si>
    <t xml:space="preserve"> จัดกิจกรรมงานวันเข้าพรรษา</t>
  </si>
  <si>
    <t xml:space="preserve">โครงการจัดงานรัฐพิธี วันสำคัญของชาติ และกิจกรรมเทิดพระเกียรติสถาบันพระมาหากษัตริย์ </t>
  </si>
  <si>
    <t>เพื่อจ่ายเป็นค่าจ้างวิศวกรสำรวจออกแบบสิ่งก่อสร้างตาม พรบ.จัดซื้อจัดจ้างฯ</t>
  </si>
  <si>
    <t>เพื่อจ่ายเป็นค่าใช้จ่ายในการดูแลรักษาศูนย์เพรียนรู้เศรษฐกิจพอเพียงตำบลนาโป่ง เช่น ค่าแรงงาน แลค่าจ่ายอื่นๆ ที่เกี่ยวข้อง</t>
  </si>
  <si>
    <t>เพื่อให้การจัดการศูนย์การเรียนรู้ฯตำบลนาโป่ง และอบต.นาโป่ง ดำเนินการได้อย่างมีประสิทธิภาพ</t>
  </si>
  <si>
    <t>จัดซื้อวัสดุการเกษตร วัสดุก่อสร้าง วัสดุเพาะชำ ปุ๋ย พันธุ์พืช กล้าไม้ ครุภัฑณ์ทางการเกษตร สำหรับใช้ศูนย์การเรียนรู้ฯตำบลนาโป่ง และอบต.นาโป่ง</t>
  </si>
  <si>
    <t>การดำเนินงานด้านการเกษตรของศนย์การเรียนรู้ฯและ อบต.นาโป่งเป็นไปด้วยความเรียบร้อย ต่อเนื่อง</t>
  </si>
  <si>
    <t>จัดกิจกรรมการปลูกป่า จัดหาพันธุ์ไม้และร่วมกันปลูกป่าในพื้นที่ป่าชุมชน หมู่ที่ 1-12</t>
  </si>
  <si>
    <t>จัดกิจกรรมปลูกหญ้าแฝกตามแนวพระราชดำริตามหล่งน้ำสาธารณะที่มีการปรับปรุงใหม่ในพื้นที่ ตำบลนาโป่งร่วมกันระหว่างเกษตรกรประชาชนตำบลนาโป่ง</t>
  </si>
  <si>
    <t>ร้อยละ ๗0  ของ ปัญหาน้ำท่วมขังลดลง</t>
  </si>
  <si>
    <t>โครงการดาดลำเหมือง หมู่ที่ 2 (ข้างบ้านนายส่ง ศรีทนนท์)</t>
  </si>
  <si>
    <t>ก่อสร้างดาดลำเหมืองตามแบบที่ อบต.นาโป่งกำหนด</t>
  </si>
  <si>
    <t>ร้อยละ  ๗0  ของ ปัญหาน้ำท่วมขังลดลง</t>
  </si>
  <si>
    <t>โครงการก่อสร้างถนน คสล.บริเวณรอบอาคารสำนักงาน อบต.นาโป่ง/ศูนย์พัฒนาเด็กเล็กระดับตำบลนาโป่ง</t>
  </si>
  <si>
    <t>เพื่อให้ประชาชนที่เข้ารับบริการได้รับความสะดวก ปลอดภัย ในการใช้บริการอบต.นาโป่ง</t>
  </si>
  <si>
    <t xml:space="preserve">ประชาชนได้รับการบริการที่สะดวก ปลอดภัย ยิ่งขึ้น  </t>
  </si>
  <si>
    <t>โครงการก่อสร้างรางระบายน้ำ คสล. หมู่ที่ 3 (ข้างบ้านนางจำเนียร ตาลาน)</t>
  </si>
  <si>
    <t>ก่อสร้างรางระบายน้ำ  หมู่ที่ 3 (ข้างบ้านนางจำเนียร ตาลาน) ตามแบบที่ อบต.นาโป่ง กำหนด</t>
  </si>
  <si>
    <t>โครงการก่อสร้างทำนบกั้นน้ำ  บริเวณลำห้วยแม่อาบ หมู่ที่ 4</t>
  </si>
  <si>
    <t>ก่อสร้างทำนบกั้นน้ำ บริเวณลำห้วย แม่อาบ ตามแบบที่ อบต.นาโป่ง กำหนด</t>
  </si>
  <si>
    <t>โครงการขุดลอกลำห้วยลำห้วยแม่อาบ หมู่ที่ 4</t>
  </si>
  <si>
    <t>ขุดลอก  แม่อาบ ตามแบบที่ อบต.นาโป่ง กำหนด</t>
  </si>
  <si>
    <t>ก่อสร้างถนนคสล.   หมู่ 6 (รอบบ้านทิศตะวันออก)  ตามแบบที่ อบต.นาโป่ง กำหนด</t>
  </si>
  <si>
    <t xml:space="preserve">โครงการปรับปรุงฝายทุ่งสลี หมู่ที่ 6 </t>
  </si>
  <si>
    <t xml:space="preserve">ปรับปรุงฝายทุ่งสลี หมู่ที่ 6 ตามแบบที่อบต.นาโป่งกำหนด </t>
  </si>
  <si>
    <t xml:space="preserve">โครงการก่อสร้างฝายคอนกรีตเสริมเหล็ก (ทุ่งใหม่)  หมู่ที่ ๗ </t>
  </si>
  <si>
    <t xml:space="preserve">ก่อสร้างฝายคอนกรีตเสริมเหล็ก (ทุ่งใหม่)  หมู่ที่ ๗ ตามแบบที่อบต.นาโป่งกำหนด </t>
  </si>
  <si>
    <t>โครงการปรับปรุงถนน ลูกรัง หมู่ที่ 7 (ทุ่งห้วยเกี๋ยง)</t>
  </si>
  <si>
    <t>ถนน ลูกรัง หมู่ที่ 7 (ทุ่งห้วยเกี๋ยง)ตามแบบที่ อบต.นาโป่งกำหนด</t>
  </si>
  <si>
    <t>โครงการก่อสร้างถนน คสล.หมู่ที่ 8 (สายหลังสุสาน)</t>
  </si>
  <si>
    <t xml:space="preserve"> ก่อสร้างถนน คสล.หมู่ที่ 8 (สายหลังสุสาน) ตามแบบที่ อบต.นาโป่ง กำหนด</t>
  </si>
  <si>
    <t>โครงการก่อสร้างถนน คสล.หมู่ที่ 8 (ซอย 1 )</t>
  </si>
  <si>
    <t xml:space="preserve">โครงการเตาเผาแบบเชิงตะกอน พร้อมลาน คสล. บริเวณป่าช้าหมู่ที่ ๙  </t>
  </si>
  <si>
    <t xml:space="preserve">เพื่อให้ประชาชนได้มีฌาปนสถานของหมู่บ้านที่ดี </t>
  </si>
  <si>
    <t>โครงการก่อสร้าง คสล. หมู่ที่ 9 (ซอยบ้านนางรัตนา)</t>
  </si>
  <si>
    <t>ก่อสร้าง คสล. หมู่ที่ 9 (ซอยบ้านนางรัตนา) ตามแบบที่ อบต.นาโป่ง กำหนด</t>
  </si>
  <si>
    <t>โครงการก่อสร้าง คสล. หมู่ที่ 9 (ซอยบ้านนายกอแฮ)</t>
  </si>
  <si>
    <t>ก่อสร้าง คสล. หมู่ที่ 9 (ซอยบ้านนายกอแฮ) ตามแบบที่ อบต.นาโป่ง กำหนด</t>
  </si>
  <si>
    <t>ร้อยละ ๗๐ ของ ปชช.ได้ใช้น้ำประปาเพียงพอ</t>
  </si>
  <si>
    <t>โครงการก่อสร้างถนน คสล. หมู่ที่ 12 (ทางเข้าบ้านแพะปากกอง)</t>
  </si>
  <si>
    <t>งถนน คสล. หมู่ที่ 12 (ทางเข้าบ้านแพะปากกอง) ตามแบบที่ อบต.นาโป่ง กำหนด</t>
  </si>
  <si>
    <t>โครงการติดตั้งแผงไฟฟ้าโซล่าเซลล์ บนดอยผาต๊ะ บ้านนาเบี้ย หมู่ที่ ๗</t>
  </si>
  <si>
    <t>5.๓  แผนงานสาธารณสุข</t>
  </si>
  <si>
    <t xml:space="preserve">จัดซื้อรถบรรทุกขยะ ขนาด๖ ตัน ๖ ล้อ แบบอัดท้าย รายละเอียดตามมาตรฐานครุภัณฑ์ จำนวน 1 คัน </t>
  </si>
  <si>
    <t>โครงการก่อสร้างถนนเอสฟัสท์ติกส์ หมู่ที่ 2 (สายห้วยแก้ว - สันป่าจี้ )</t>
  </si>
  <si>
    <t>ก่อสร้างถนนเก่อสร้างถนนเอสฟัสท์ติกส์ หมู่ที่ 2 (สายห้วยแก้ว - สันป่าจี้ )ตามแบบที่ อบต.นาโป่งกำหนด</t>
  </si>
  <si>
    <t>โครงการก่อสร้างถนนเอสฟัสท์ติกส์ หมู่ที่ 2 (สายห้วยแก้ว - ปากกอง )</t>
  </si>
  <si>
    <t>ก่อสร้างถนนเอสฟัสท์ติกส์ หมู่ที่ 2 (สายห้วยแก้ว - ปากกอง )ตามแบบที่ อบต.นาโป่งกำหนด</t>
  </si>
  <si>
    <t>โครงการก่อสร้างถนนเอสฟัสท์ติกส์ หมู่ที่ ๑๑  (สายห้วยโจ้ - ปากกอง )</t>
  </si>
  <si>
    <t>ก่อสร้างถนนเอสฟัสท์ติกส์ หมู่ที่ ๑๑  (สายห้วยโจ้ - ปากกอง )ตามแบบที่ อบต.นาโป่งกำหนด</t>
  </si>
  <si>
    <t>โครงการก่อสร้างถนนเอสฟัสท์ติกส์ หมู่ที่ ๑๐  (สายนาเบี้ย - โป่งข่าม )</t>
  </si>
  <si>
    <t>ก่อสร้างถนนเอสฟัสท์ติกส์ หมู่ที่ ๑๐  (สายนาเบี้ย - โป่งข่าม )ตามแบบที่ อบต.นาโป่งกำหนด</t>
  </si>
  <si>
    <t>ถนน คสล. หมู่ที่ 2 (ข้างป่าช้าห้วยแก้วถึงบ้านสันป่าจี้ ม.8 ) ตามแบบที่ อบต.นาโป่งกำหนด</t>
  </si>
  <si>
    <t>ก่อสร้างถนน คสล. หมู่ที่ 8 (สายสันป่าจี้-ห้วยแก้ว) ตามแบบที่ อบต.นาโป่ง กำหนด</t>
  </si>
  <si>
    <t>โครงการขุดร่องน้ำลงสระห้วยหม้อ หมู่ที่ ๑</t>
  </si>
  <si>
    <t>โครงการก่อสร้างทำนบกั้นน้ำ โต้งหาด หมู่ที่ 1</t>
  </si>
  <si>
    <t xml:space="preserve"> ขุดร่องน้ำลงสระห้วยหม้อ ตามแบบที่ อบต.นาโป่งกำหนด</t>
  </si>
  <si>
    <t>โครงการขุดร่องน้ำทุ่งนายวัน ลงสระห้วยบง หมู่ที่ 1</t>
  </si>
  <si>
    <t>ขุดร่องน้ำทุ่งนายวัน ลงสระห้วยบง ตามแบบที่อบต.นาโป่งกำหนด</t>
  </si>
  <si>
    <t>โครงการติดตั้งเครื่องสูบน้ำพลังงานแสงอาทิตย์  สระห้วยบง หมู่ที่ 1</t>
  </si>
  <si>
    <t>โครงการก่อสร้างประตูเปิด-ปิดน้ำ สระห้วยบง หมู่ที่ 1</t>
  </si>
  <si>
    <t>ติดตั้งเครื่องสูบน้ำพลังงานแสงอาทิตย์ ตามแบบแปลนที่ อบต.กำหนด</t>
  </si>
  <si>
    <t>ก่อสร้างประตูเปิด-ปิดน้ำ สระห้วยบง  ตามแบบแปลนที่ อบต.กำหนด</t>
  </si>
  <si>
    <t xml:space="preserve">โครงการก่อสร้าสะพานไม้ข้ามลำห้วยหลวง   หมู่ที่ 2 </t>
  </si>
  <si>
    <t>ก่อสร้างทำนบกั้นน้ำ โต้งหาด หมู่ที่ 1 ตามแบบที่อบต.นาโป่งกำหนด</t>
  </si>
  <si>
    <t>โครงการขุดลอกลำห้วยหลวง หมู่ที่ 2</t>
  </si>
  <si>
    <t>ขุดลอกลำห้วยหลวง หมู่ที่ 2 ตามแบบที่อบต.นาโป่ง กำหนด</t>
  </si>
  <si>
    <t>โครงการก่อสร้างถนนลูกรัง    หมู่ที่ 2 (เลาะลำห้วยหลวงฝั่งบ้านห้วยแก้ว)</t>
  </si>
  <si>
    <t>ถนนลูกรัง    หมู่ที่ 2 (เลาะลำห้วยหลวงฝั่งบ้านห้วยแก้ว) ตามแบที่ อบต.นาโป่งกำหนด</t>
  </si>
  <si>
    <t>โครงการขุดบ่อประปา (บ่อน้ำตื้น) พร้อมสร้างแท๊งก์เก็บบ้ำ หมูที่ 3</t>
  </si>
  <si>
    <t>ขุดบ่อประปา (บ่อน้ำตื้น) พร้อมสร้างแท๊งก์เก็บบ้ำ หมูที่ 3 ตามแบบที่อบต.นาโป่งกำหนด</t>
  </si>
  <si>
    <t xml:space="preserve">โครงการติดตั้งกล้องวงจรปิด ปากทางเข้าหมู่บ้าน หมู่ที่ 3                         </t>
  </si>
  <si>
    <t>เพื่อให้เกิดความปลอดภัยสำหรับประชาชนและครัวเรือน</t>
  </si>
  <si>
    <t>ติดตั้งกล้องวงจรปิด ปากทางเข้าหมู่บ้าน หมู่ที่ 3  แบบที่ อบต.กำหนด</t>
  </si>
  <si>
    <t>ร้อยละ ๖0 ของ ปชช.มีความปลอดภัยในการดำรงีวิต</t>
  </si>
  <si>
    <t>ประชาชนมีความปลอดภัยมากยิ่งขึ้น</t>
  </si>
  <si>
    <t xml:space="preserve">โครงการก่อสร้างบล็อกคอนเวิทส์ บริเวณลำห้วยแม่อาบ หมู่ที่ ๔      </t>
  </si>
  <si>
    <t>ก่อสร้างบล็อกคอนเวิทส์ บริเวณลำห้วยแม่อาบ หมู่ที่ ๔ ตามแบบแปลนที่ อบต.นาโป่งกำหนด</t>
  </si>
  <si>
    <t xml:space="preserve">โครงการก่อสร้างถนน ลูกรังป่าชุมชน หมู่ที่ ๔ </t>
  </si>
  <si>
    <t>ถนน ลูกรังป่าชุมชน หมู่ที่ ๔ ตามแบบที่ อบต.นาโป่ง กำหนด</t>
  </si>
  <si>
    <t>โครงการก่อสร้างพนังหน้าฝายจุ๋มป๋า หมู่ที่ 5</t>
  </si>
  <si>
    <t>โครงการก่อสร้างทำนบกั้นน้ำทุ่งนามน หมู่ที่ ๕</t>
  </si>
  <si>
    <t>รก่อสร้างทำนบกั้นน้ำทุ่งนามน หมู่ที่ ๕ตามแบบแปลนที่ อบต.กำหนด</t>
  </si>
  <si>
    <t xml:space="preserve">โครงการขุดบ่อบาดาล หมู่ที่ 5       </t>
  </si>
  <si>
    <t>ขุดบ่อบาดาล ทุ่งเด่น/ทุ่งนาหนอง/ทุ่งนามน/ทุ่งใหม่/สวนบ้านแพะ/ทุ่งป๋า/ทุ่งนาลาน หมู่ที่ ๕</t>
  </si>
  <si>
    <t xml:space="preserve">โครงการก่อสร้างถนน ถนน รอบ รร.เก่า หมู่ที่ ๕ </t>
  </si>
  <si>
    <t>ก่อสร้างถนน ถนน รอบ รร.เก่า หมู่ที่ ๕ ตามแบบที่ อบต.นาโป่ง กำหนด</t>
  </si>
  <si>
    <t xml:space="preserve">โครงการซ่อมแซมฝายห้วย แม่ตั๊ก หมู่ที่ 6 </t>
  </si>
  <si>
    <t xml:space="preserve"> ซ่อมแซมฝายห้วย แม่ตั๊ก หมู่ที่ 6  ตามแบบที่ อบต.กำหนด</t>
  </si>
  <si>
    <t xml:space="preserve">โครงการขุดลอกฝาย นางิ้ว หมู่ที่ 6 </t>
  </si>
  <si>
    <t xml:space="preserve"> ขุดลอกฝาย นางิ้ว หมู่ที่ 6 ตามแบบที่ อบต.กำหนด</t>
  </si>
  <si>
    <t xml:space="preserve">โครงการวางท่อน้ำทุ่งนางิ้ว หมู่ที่ 6 </t>
  </si>
  <si>
    <t xml:space="preserve">โครงการขุดลอกฝาย บวกแม่แก้วหมู่ที่ 6 </t>
  </si>
  <si>
    <t xml:space="preserve"> ขุดลอกฝาย บวแม่แก้ว หมู่ที่ 6 ตามแบบที่ อบต.กำหนด</t>
  </si>
  <si>
    <t xml:space="preserve">โครงการซ่อมแซมประตูเปิด-ปิดน้ำ อ่างเก็บน้ำแม่ตั๊ก หมู่ที่ 6 </t>
  </si>
  <si>
    <t xml:space="preserve"> ซ่อมแซมประตูเปิด-ปิดน้ำ อ่างเก็บน้ำแม่ตั๊ก หมู่ที่ 6  ตามแบบที่ อบต.กำหนด</t>
  </si>
  <si>
    <t xml:space="preserve">โครงการซ่อมแซมลำเหมืองนาคา หมู่ที่ 6 </t>
  </si>
  <si>
    <t xml:space="preserve"> ซ่อมแซมลำเหมืองนาคา หมู่ที่ 6 ตามแบบที่ อบต.กำหนด</t>
  </si>
  <si>
    <t xml:space="preserve">โครงการซ่อมแซมฝายแม่เน๊าะ / ฝายทุ่งโป่ง ฝายทุ่งสลี ฝานาอิ่น หมู่ที่ 6 </t>
  </si>
  <si>
    <t xml:space="preserve"> ซ่อมแซมฝายแม่เน๊าะ / ฝายทุ่งโป่ง ฝายทุ่งสลี ฝานาอิ่น หมู่ที่ 6 ตามแบบที่ อบต.กำหนด</t>
  </si>
  <si>
    <t>โครงการสร้างฝายปู่หน่อ หมู่ที่ 6</t>
  </si>
  <si>
    <t>ก่อสร้างฝายปู่หน่อ หมู่ทื่ ๖ ตามแบบที่อบต.นาโป่ง กำหนด</t>
  </si>
  <si>
    <t>โครงการขุดสระน้ำที่สุสานบ้านนาโป่ง หมู่ที่ 6</t>
  </si>
  <si>
    <t>ขุดสระน้ำที่สุสานบ้านนาโป่ง หมู่ที่ 6 ตามแบบที่อบต.นาโป่งกำหนด</t>
  </si>
  <si>
    <t>ก่อสร้างแท็งก์ประปาภูเขา บ้านนาโป่ง หมู่ที่ 6 ตามแบบที่อบต.นาโป่งกำหนด</t>
  </si>
  <si>
    <t>โครงการก่อสร้างแท็งก์ประปาภูเขา บ้านนาโป่ง หมู่ที่ 6</t>
  </si>
  <si>
    <t xml:space="preserve">โครงการก่อสร้างถนนคสล.   หมู่ 6 (ซอยบ้านผู้ใหญ่จำรัส) </t>
  </si>
  <si>
    <t xml:space="preserve">โครงการก่อสร้างถนนลูกรังดงพ่อเจ้า /ดงหลวง หมู่ 6 </t>
  </si>
  <si>
    <t>นนลูกรังดงพ่อเจ้า /ดงหลวง หมู่ 6 ตามแบบที่อบต.นาโป่งกำหนด</t>
  </si>
  <si>
    <t>โครงการติดตั้งเสียงตามสาย หมู่ที่ ๖</t>
  </si>
  <si>
    <t>เพื่อให้ประชาชนในหมู่ที่ ๖  มีเสียงตามสาย ใช้ในการับฟังข้อมูลข่าวสาร ได้สะดวก รวดเร็ว</t>
  </si>
  <si>
    <t xml:space="preserve">ติดตั้งเสียงตามสาย หมู่บ้าน(ใหม่) หมูที่ ๖ เพิ่ม จำนวน 1  แห่ง </t>
  </si>
  <si>
    <t xml:space="preserve">โครงการก่อสร้างพนังกั้นน้ำ ข้างวัดนาโป่งเหนือ หมู่ที่ 6 </t>
  </si>
  <si>
    <t>พนังกั้นน้ำ ข้างวัดนาโป่งเหนือ หมู่ที่ 6  ตามแบบที่ อบต.นาโป่งกำหนด</t>
  </si>
  <si>
    <t>โครงการก่อสร้างถนน คสล.  (รอบบ้านสายใต้) หมู่ที่ ๖</t>
  </si>
  <si>
    <t>ก่อสร้างถนน คสล.  (รอบบ้านสายใต้) หมู่ที่ ๖ ตามแบบที่ อบต.นาโป่ง กำหนด</t>
  </si>
  <si>
    <t xml:space="preserve">โครงการติดตั้งกล้องวงจรปิด หมู่บ้าน หมู่ที่ ๖                        </t>
  </si>
  <si>
    <t>ติดตั้งกล้องวงจรปิด หมู่บ้าน หมู่ที่ ๖  แบบที่ อบต.กำหนด</t>
  </si>
  <si>
    <t xml:space="preserve">ฝายชะลอน้ำบริเวณห้วยแม่วอด กว้าง 12 เมตร ยาว 10 เมตร </t>
  </si>
  <si>
    <t>โครงการขยายเขตไฟฟ้าและติดตั้งแผงไฟฟ้าโซล่าเซลล์ จุดบ่อบาดาลย่าดี บ้านนาเบี้ย หมู่ที่ ๗</t>
  </si>
  <si>
    <t>เพื่อให้หมู่บ้านใชช้น้ำประปาได้อย่างทั่วถึง เพียงพอ</t>
  </si>
  <si>
    <t>ขยายเขตไฟฟ้าและติดตั้งแผงไฟฟ้าโซล่าเซลล์ จุดบ่อบาดาลย่าดี บ้านนาเบี้ย หมู่ที่ ๗</t>
  </si>
  <si>
    <t xml:space="preserve">โครงการก่อสร้างทำนบกั้นน้ำ  ลำห้วยแม่วอด หมู่ที่ 7 </t>
  </si>
  <si>
    <t>ก่อสร้างทำนบกั้นน้ำ ลำห้วยแม่วอดตามแบบที่ อบต.นาโป่งกำหนด</t>
  </si>
  <si>
    <t xml:space="preserve">โครงการก่อสร้างฝายน้ำล้นห้วยแม่อาบ หมู่ที่ ๘ </t>
  </si>
  <si>
    <t>ก่อสร้างฝายน้ำล้นห้วยแม่อาบ หมู่ที่ ๘ ตามแบบที่ อบต.นาโป่ง กำหนด</t>
  </si>
  <si>
    <t xml:space="preserve">โครงการก่อสร้างทำนบกั้นน้ำเหมืองนามน หมู่ที่ ๘ </t>
  </si>
  <si>
    <t>ก่อสร้างทำนบกั้นน้ำเหมืองนามน หมู่ที่ ๘ ตามแบบที่ อบต.นาโป่ง กำหนด</t>
  </si>
  <si>
    <t xml:space="preserve">โครงการก่อสร้างรางระบายน้ำถนนสายหลัก หมู่ที่ 8  </t>
  </si>
  <si>
    <t>ก่อสร้างรางระบายน้ำถนนสายหลัก หมู่ที่ 8  ตามแบบที่ อบต.นาโป่งกำหนด</t>
  </si>
  <si>
    <t xml:space="preserve">โครงการขุดบ่อบาดาลพลังงานแสงอาทิตย์ หมู่ที่ ๘       </t>
  </si>
  <si>
    <t xml:space="preserve">ขุดบ่อบาดาลพลังงานแสงอาทิตย์ หมู่ที่ ๘    ตามแบบที่ อบต.นาโป่งกำหนด   </t>
  </si>
  <si>
    <t>โครงการก่อสร้างถนน คสล. หมู่ที่ 9 (สายบ้านแพะ )</t>
  </si>
  <si>
    <t>ก่อสร้างถนน คสล. หมู่ที่ 9 (สายบ้านแพะ ๓จุด สายบ้านใต้ ๑ จุด)</t>
  </si>
  <si>
    <t xml:space="preserve">โครงการก่อสร้างดาดลำเหมืองทุ่งนาไซ หมู่ที่ 9      </t>
  </si>
  <si>
    <t>โครงการขุดลอก ปรับปรุงสระหลวง บ้านห้วยเกี๋ยง หมู่ที่ ๙</t>
  </si>
  <si>
    <t>ขุดลอก ปรับปรุง สระหลวงบ้านห้วยเกี๋ยง หมู่ที่ ๙</t>
  </si>
  <si>
    <t xml:space="preserve">โครงการปรับปรุงฐานระบบประปา หมู่ที่ ๙ </t>
  </si>
  <si>
    <t>ปรับปรุงฐานระบบประปา หมู่ที่ ๙ (จุดที่ ๑) ตามแบบที่ อบต.นาโป่งกำหนด</t>
  </si>
  <si>
    <t>โครงการ ติดตั้งแผงไฟฟ้าโซล่าเซลล์ จุดบ่อประปา หมู่ที่ ๙</t>
  </si>
  <si>
    <t>ขติดตั้งแผงไฟฟ้าโซล่าเซลล์ จุดบ่อประปา หมู่ที่ ๙</t>
  </si>
  <si>
    <t>โครงการปรับปรุงผิวจราจร แยกสันป่าจี้ เข้าบ้านห้วยเกี๋ยง   หมู่ที่ 9</t>
  </si>
  <si>
    <t>ปรับปรุงผิวจราจร แยกสันป่าจี้ เข้าบ้านห้วยเกี๋ยง   หมู่ที่ 9 ตามแบบที่อตบ.นาโป่งกำหนด</t>
  </si>
  <si>
    <t>โครงการปรับปรุงหอกระจายข่าวประจำหมู่บ้าน หมู่ที่ ๙</t>
  </si>
  <si>
    <t>ปรับปรุงหอกระจายข่าวประจำหมู่บ้าน หมู่ที่ ๙</t>
  </si>
  <si>
    <t>โครงการขุดสระน้ำ ร่องปู่เจ้า   (ต่อจากของเดิม) หมู่ที่ 10</t>
  </si>
  <si>
    <t xml:space="preserve">โครงการขุดลอกสระน้ำโป่งจ้อ พร้อมประตูเปิด-ปิด น้ำบ้านาเบี้ยหลวง หมู่ที่ 10 ตำบลนาโป่ง </t>
  </si>
  <si>
    <t>โครงการก่อสร้างฝายทุ่งใหม่ หมู่ที่ 10</t>
  </si>
  <si>
    <t>ก่อสร้างฝายทุ่งใหม่ หมู่ที่ 10 ตามแบบที่ อบต.นาโป่งกำหนด</t>
  </si>
  <si>
    <t>โครงการก่อสร้างฝายทุ่งบน ห้วยแม่วอด หมู่ที่ 10</t>
  </si>
  <si>
    <t>ก่อสร้างฝายทุ่งบน ห้วยแม่วอด หมู่ที่ 10 ตามแบบที่ อบต.นาโป่งกำหนด</t>
  </si>
  <si>
    <t>โครงการก่อสร้างประปาภูเขาห้วยแม่วอด หมู่ที่ 10</t>
  </si>
  <si>
    <t>ก่อสร้างประปาภูเขา ห้วยแม่วอด หมู่ที่ 10 ตามแบบที่ อบต.นาโป่งกำหนด</t>
  </si>
  <si>
    <t>โครงการสนับสนุนพิม์หล่อแท็งก์น้ำคอนกรีต ขนาด Ø ๑.๕๐ เมตร หมู่ที่ ๑๐</t>
  </si>
  <si>
    <t xml:space="preserve">พิม์หล่อแท็งก์น้ำคอนกรีต ขนาด Ø ๑.๕๐ เมตร </t>
  </si>
  <si>
    <t>โครงการก่อสร้างรางระบายน้ำ หมู่ที่ 11 (หน้าสำนักสงฆ์)</t>
  </si>
  <si>
    <t>ก่อสร้างรางระบายน้ำ หมู่ที่ 11 (หน้าสำนักสงฆ์) ตามแบบที่ อบต.นาโป่ง กำหนด</t>
  </si>
  <si>
    <t xml:space="preserve">โครงการก่อผนังลำเหมืองปู่นก    หมู่ที่ 11 </t>
  </si>
  <si>
    <t>ผนังลำเหมือง ปู่นก  หมู่ที่ ๑๑ ตามแบบที่ อบต.นาโป่ง กำหนด</t>
  </si>
  <si>
    <t>โครงการขุดลอกลำห้วยหลวง หมู่ที่ 11</t>
  </si>
  <si>
    <t>ขุดลอกลำห้วยหลวง หมู่ที่ ๑๑ แบบที่อบต.นาโป่งกำหนด</t>
  </si>
  <si>
    <t>โครงการปรับปรุงท่อส่งน้ำประปาภูเขาและขยายเขตประปา หมู่ที่ 11</t>
  </si>
  <si>
    <t>ปรับปรุงท่อส่งน้ำประปาภูเขาและขยายเขตประปา หมู่ที่ 11 ตามแบบที่ อบต.กำหนด</t>
  </si>
  <si>
    <t>ร้อยละ ๘๐ ของ ปชช.ได้ใช้น้ำประปาเพียงพอ</t>
  </si>
  <si>
    <t>โครงการขยายเขตไฟฟ้า จากฟาร์มหมูลุงแก้ว ถึง โต้งอ้ายแมว หมูที่ 11</t>
  </si>
  <si>
    <t>ขยายเขตไฟฟ้า จากฟาร์มหมูลุงแก้ว ถึง โต้งอ้ายแมว หมูที่ 11</t>
  </si>
  <si>
    <t>โครงการก่อสร้างถนน คสล. จากฟาร์มหมูลุงแก้วถึงโต้งอ้ายแมว หมู่ที่ ๑๑</t>
  </si>
  <si>
    <t>ก่อสร้างถนน คสล. จากฟาร์มหมูลุงแก้วถึงโต้งอ้ายแมว หมู่ที่ ๑๑ ตามแบบที่อบต.นาโป่ง กำหนด</t>
  </si>
  <si>
    <t xml:space="preserve">โครงการก่อสร้างถนนลูกรัง หมู่ที่ 11 (สายโป่งดู่) </t>
  </si>
  <si>
    <t xml:space="preserve">โครงการก่อสร้างถนนลูกรัง ที่สาธารณประโยชน์ถึงสันป่าหิน หมู่ที่ 11 </t>
  </si>
  <si>
    <t>ก่อสร้างถนนลูกรัง ที่สาธารณประโยชน์ถึงสันป่าหิน หมู่ที่ 11 ตามแบบที่ อบต.นาโป่งกำหนด</t>
  </si>
  <si>
    <t xml:space="preserve">โครงการก่อสร้างลานกีฬาอเนกประสงค์ประจำหมู่บ้าน หมู่ที่ ๑ - ๑๒ </t>
  </si>
  <si>
    <t xml:space="preserve">ก่อสร้างลานกีฬาเอนกประสงค์  ประจำหมู่บ้าน </t>
  </si>
  <si>
    <t xml:space="preserve">โครงการสนับสนุนเครื่องออกกำลังกายกลางแจ้งประจำหมู่บ้าน      หมู่ที่ ๑ - ๑๒ </t>
  </si>
  <si>
    <t xml:space="preserve">เครื่องออกกำลังกายกลางแจ้งประจำหมู่บ้าน      หมู่ที่ ๑ - ๑๒ </t>
  </si>
  <si>
    <t>โครงการก่อสร้างถนน คสล.ซอย๖ (บ้านนายวุ่นอ้อมถึงบ้านบน) หมู่ที่ ๑๒</t>
  </si>
  <si>
    <t>ก่อสร้างถนน คสล.ซอย๖ (บ้านนายวุ่นอ้อมถึงบ้านบน) หมู่ที่ ๑๒ ตามแบบที่ อบต.นาโป่งกำหนด</t>
  </si>
  <si>
    <t xml:space="preserve">โครงการก่อสร้างถนน คสล.(ซอยบ้านนางชีวา) หมู่ที่12  </t>
  </si>
  <si>
    <t>ก่อสร้างถนน คสล. (ซอยบ้านนางชีวา) หมู่ที่12  ตามแบบที่อบต.นาโป่งกำหนด</t>
  </si>
  <si>
    <t xml:space="preserve">โครงการก่อสร้างถนน คสล.(บ้านนายสวาท--บ้านนายเลาก้ว) หมู่ที่12  </t>
  </si>
  <si>
    <t>ก่อสร้างถนน คสล.(บ้านนายสวาท--บ้านนายเลาก้ว) หมู่ที่12   ตามแบบที่อบต.นาโป่งกำหนด</t>
  </si>
  <si>
    <t xml:space="preserve">โครงการก่อสร้างถนน คสล.(บ้านนางสมร) หมู่ที่12  </t>
  </si>
  <si>
    <t>ก่อสร้างถนน คสล.(บ้านนางสมร) หมู่ที่12    ตามแบบที่อบต.นาโป่งกำหนด</t>
  </si>
  <si>
    <t>ก่อสร้างถนนลูกรัง(สายโป่งแดง) หมู่ที่12    ตามแบบที่อบต.นาโป่งกำหนด</t>
  </si>
  <si>
    <t xml:space="preserve">โครงการก่อสร้างถนนลูกรัง (สายโป่งแดง) หมู่ที่12  </t>
  </si>
  <si>
    <t xml:space="preserve">โครงการก่อสร้างถนน คสล. (ซอยบ้านนางสุทธิตา) หมู่ที่ 12  </t>
  </si>
  <si>
    <t>ก่อสร้างถนน คสล. (ซอยบ้านนางสุทธิตา) หมู่ที่ 12  ตามแบบที่อบต.นาโป่งกำหนด</t>
  </si>
  <si>
    <t xml:space="preserve">โครงการก่อสร้างเหมืองใส้ไก่  สายทุ่งโป่งแก หมู่ที่ 12 เพิ่มเติม  </t>
  </si>
  <si>
    <t>จุดที่๕ จุดทุ่งบ่าง</t>
  </si>
  <si>
    <t>จุดที่๖ จุดทุ่งโบสถ์</t>
  </si>
  <si>
    <t xml:space="preserve">โครงการก่อสร้างรางระบายน้ำ หน้าบ้านนางจุ้ม ขัดสาย หมู่ที่ 12  </t>
  </si>
  <si>
    <t>ก่อสร้างรางระบายน้ำ ตามแบบที่ อบต.นาโป่งกำหด</t>
  </si>
  <si>
    <t xml:space="preserve">โครงการก่อสร้างฝายฮ้อมต้อ หมู่ที่ ๑๒ </t>
  </si>
  <si>
    <t xml:space="preserve">  ก่อสร้างฝายฮ้อมต้อ หมู่ที่ ๑๒ ตามแบบที่ อบต.นาโป่งกำหนด</t>
  </si>
  <si>
    <t xml:space="preserve">โครงการก่อสร้างสะพานบล็อกคอนเวิส หมู่ที่ ๑๒ </t>
  </si>
  <si>
    <t xml:space="preserve">  ก่อสร้างสะพานบล็อกคอนเวิส หมู่ที่ ๑๒  ตามแบบที่ อบต.นาโป่งกำหนด</t>
  </si>
  <si>
    <t xml:space="preserve">โครงการติดตั้งกล้องวงจรปิด หมู่บ้าน หมู่ที่ ๑๒                        </t>
  </si>
  <si>
    <t>ติดตั้งกล้องวงจรปิด หมู่บ้าน หมู่ที่ ๑๒  แบบที่ อบต.กำหนด</t>
  </si>
  <si>
    <t xml:space="preserve">โครงการติดตั้งไฟฟ้าสาธารณะ  โซลาเซลล์ จุด ปากทางเข้าบ้านแพะปากกอง หมู่ที่ ๑๒                      </t>
  </si>
  <si>
    <t xml:space="preserve">ติดตั้งไฟฟ้าสาธารณะ  โซลาเซลล์ จุด ปากทางเข้าบ้านแพะปากกอง หมู่ที่ ๑๒   </t>
  </si>
  <si>
    <t xml:space="preserve">โครงการขยายเขตไฟฟ้า ซอย ๒ ถึงบ้านนายเลาแก้ว พรมเสนวงศ์ หมู่ที่ ๑๒                      </t>
  </si>
  <si>
    <t xml:space="preserve">ขยายเขตไฟฟ้า ซอย ๒ ถึงบ้านนายเลาแก้ว พรมเสนวงศ์ หมู่ที่ ๑๒       </t>
  </si>
  <si>
    <t xml:space="preserve">โครงการขยายเขตไฟฟ้า ระหว่างบ้านนางชีวา และบ้านนางสมร หมู่ที่ ๑๒                      </t>
  </si>
  <si>
    <t xml:space="preserve">ขยายเขตไฟฟ้า ระหว่างบ้านนางชีวา และบ้านนางสมร หมู่ที่ ๑๒       </t>
  </si>
  <si>
    <t>โครงการจัดตั้งธนาคารขยะ</t>
  </si>
  <si>
    <t>จัดตั้งธนาคารขขยะเพื่อส่งเสริมการจัดการขยะและคัดแยกขยะในตำบล</t>
  </si>
  <si>
    <t xml:space="preserve">โครงการส่งเสริมเกษตรทฤษฎีใหม่ /โคก หนอง นา โมเดล </t>
  </si>
  <si>
    <t xml:space="preserve">คัดเลือก สรรหาหมู่บ้าที่เหมาะสมเพื่อเป็นต้นแบบในการปฎิบัติ เกษตรทฤษฎีใหม่ /โคก หนอง นา โมเดล </t>
  </si>
  <si>
    <t>โครงการส่งเสริมและพัฒนาวิสาหกิจชุมชน พัฒนาศักยภาพกลุ่มผู้ปลูกสมุนไพรตำบลนาโป่ง</t>
  </si>
  <si>
    <t>ส่งเสริม พัฒนาวิสาหกิจชุมชน พัฒนากลุ่ม ของเกษตรกรตำบลนาโป่งให้ยั่งยืน</t>
  </si>
  <si>
    <t xml:space="preserve">ขยาเขตระบบประปาภายในหมู่บ้าน โดยวางท่อ PVC ขนาด ๒ นิ้ว ชั้น ๘.๕ ความยาวรวม ๒,๙๐๐๐ เมตร </t>
  </si>
  <si>
    <t>โครงการก่อสร้างถนน คสล.    หมู่ที่ 2 (ซอยข้างโรงเรียนห้วยแก้ววิทยา)</t>
  </si>
  <si>
    <t xml:space="preserve">ก่อสร้างถนน คสล. ผิวจราจรกว้าง ๒.๗๐ เมตร ยาวไม่น้อยกว่า ๖๐ เมตร หนาเฉลี่ย ๐.๑๕ เมตร หรือมีพื้นที่คอนกรีตไม่น้อยกว่า ๑๖๒ ตร.เมตร </t>
  </si>
  <si>
    <t>โครงการรางระบายน้ำ คสล.หมู่ที่ 2 (ซอยข้างโรงเรียนห้วยแก้ววิทยา)</t>
  </si>
  <si>
    <t>โครงการก่อสร้างรางระบายน้ำ คสล. หมู่ที่ 3 (ข้างบ้านนางสีคำ ขัดสาย)</t>
  </si>
  <si>
    <t xml:space="preserve">โครงการซ่อมแซมถนนคสล.   หมู่ ๓ (สายวัดปากกอง) </t>
  </si>
  <si>
    <t>โครงการทำนบกั้นน้ำ  )ลำห้วยทุ่งม่วง) หมู่ที่ 5</t>
  </si>
  <si>
    <t>ก่อสร้างทำนบกั้นน้ำ ลำห้วยทุ่งม่วง ขนาดกฝายกว้าง ๑๑ เมตร สัน ฝายสูง ๑.๕๐ เมตร ผนังข้างสูง ๓.๐๐  เมตร หมูที่ ๕ ตามแบบที่ อบต.นาโป่งกำหนด</t>
  </si>
  <si>
    <t xml:space="preserve">โครงการก่อสร้างถนนคสล.   หมู่ 6 (ซอย ๓ ต่อจากของเดิม) </t>
  </si>
  <si>
    <t xml:space="preserve">ก่อสร้างถนน คสล. ผิวจราจรกว้าง ๔ เมตร ยาวไม่น้อยกว่า ๑๓๗ เมตร หนาเฉลี่ย ๐.๑๕เมตร หรือมีพื้นที่คอนกรีตไม่น้อยกว่า ๕๔๘ ตร.เมตร </t>
  </si>
  <si>
    <t>โครงการก่อสร้างถนน คสล.  หมู่ที่ 7 (ซอย ๒ )</t>
  </si>
  <si>
    <t xml:space="preserve">ก่อสร้างถนน คสล. ผิวจราจรกว้าง ๔ เมตร ยาวไม่น้อยกว่า ๙๐ เมตร หนาเฉลี่ย ๐.๑๕ เมตร หรือมีพื้นที่คอนกรีตไม่น้อยกว่า ๓๖๐ ตร.เมตร </t>
  </si>
  <si>
    <t>วางท่อระบายน้ำ เส้นผ่านศูนย์กลาง ๑.๐๐ เมตร จำนวน ๒ แถวๆ ละ ๗ ท่อน พร้อมกลบดินหลังท่อ ตามแบบแปลนที่ อบต.นาโป่งกำหนด</t>
  </si>
  <si>
    <t xml:space="preserve">ก่อสร้างถนน คสล. ผิวจราจรกว้าง ๓.๕ เมตร ยาวไม่น้อยกว่า ๙๐ เมตร หนาเฉลี่ย ๐.๑๕ เมตร หรือมีพื้นที่คอนกรีตไม่น้อยกว่า ๓๑๕  ตร.เมตร </t>
  </si>
  <si>
    <t>ก่อสร้างเตาเผาแบบเชิงตะกอน ขนาดเตาเผากว้าง ๒.๔๐ เมตร ยาว ๔.๗๐ เมตร สูง ๑.๑๐ เมตร พร้อมลาน คสล. กว้าง ๑๕ เมตร ยาว ๑๕ เมตร หนาเฉลี่ย ๐.๑๒ เมตร หรือมีพื้นที่คอนกรีตไม่น้อยกว่า ๒๒๕ ตร.เมตร   ตามแบบที่ อบต.นาโป่งกำหนด</t>
  </si>
  <si>
    <t xml:space="preserve">ก่อสร้างถนน คสล. ผิวจราจรกว้าง ๔ เมตร ยาวไม่น้อยกว่า ๑๕๐  เมตร หนาเฉลี่ย ๐.๑๕ เมตร หรือมีพื้นที่คอนกรีตไม่น้อยกว่า ๖๐๐ ตร.เมตร </t>
  </si>
  <si>
    <t>โครงการก่อสร้างรางระบายน้ำคสล.  หน้ารพ.สต. บ้านนาเบี้ย   หมู่ที่ ๑๐</t>
  </si>
  <si>
    <t>ก่อสร้างรางระบายน้ำ คสล. ขนาดกว้าง ๐.๓๐ เมตร ลึกเฉลี่ย ๐.๔๐ เมตร หนา ๐.๑๒ เมตร ยาว ๖๐ เมตร พร้อมวางท่อระบายน้ำเส้นผ่านศูนย์กลาง ๐.๓๐ เมตร จำนวน ๗๐ ท่อน บ่อพัก จำนวน ๑ บ่อ ตามแบบที่อบต.นาโป่ง กำหนด</t>
  </si>
  <si>
    <t>ก่อสร้างรางระบายน้ำ คสล. ขนาดกว้าง ๐.๓๐ เมตร ลึกเฉลี่ย ๐.๔๐ เมตร หนา ๐.๑๒ เมตร ยาว ๗๘ เมตร พร้อมบ่อพักจำนวน ๑ บ่อ  ตามแบบที่อบต.นาโป่ง กำหนด</t>
  </si>
  <si>
    <t xml:space="preserve">โครงการจัดสร้างสถานีสูบน้ำ ไฟฟ้า พร้อมวางท่อส่งน้ำ (ผันน้ำ) จากแม่น้ำวังมาสระน้ำสาธารณพื้นที่ตำบลนาโป่ง </t>
  </si>
  <si>
    <t>เพื่อช่วยเหลือผู้ประสบปัญหาภัยแล้งได้อย่างถาวร</t>
  </si>
  <si>
    <t xml:space="preserve">จัดสร้างสถานีสูบน้ำ ไฟฟ้า พร้อมวางท่อส่งน้ำ (ผันน้ำ) จากแม่น้ำวังมาสระน้ำสาธารณพื้นที่ตำบลนาโป่ง </t>
  </si>
  <si>
    <t>ร้อยละ ๙๐ ของ ปชช.ที่เดือดร้อนได้รับการช่วยเหลือ</t>
  </si>
  <si>
    <t>แผนพัฒนาท้องถิ่น  (พ.ศ. 256๖ – 25๗๐) แก้ไข/เพิ่มเติม ครั้งที่  ๑</t>
  </si>
  <si>
    <t>ขององค์การบริหารส่วนตำบลนาโป่ง</t>
  </si>
  <si>
    <t>1.1    แผนงานอุตสาหกรรมและการโยธา</t>
  </si>
  <si>
    <t>เพื่อให้ประชาชน  มีเสียงตามสาย/หอกระจายข่าว ใช้ในการับฟังข้อมูลข่าวสาร ได้สะดวก รวดเร็ว</t>
  </si>
  <si>
    <t>รวม ๙ โครงการ</t>
  </si>
  <si>
    <t>รวม ๒ โครงการ</t>
  </si>
  <si>
    <t>รวม ๑๘ โครงการ</t>
  </si>
  <si>
    <t>รวม ๒๒ โครงการ</t>
  </si>
  <si>
    <t>รวม ๑๓ โครงการ</t>
  </si>
  <si>
    <t>โครงการฝึกอบรมและสัมมนา เพื่อเพิ่มความรู้และประสิทธิภาพการบริหารงาน ให้ สมาชิกสภาฯ/ผู้นำกลุ่มอาชีพ/ผู้นำชุมชน</t>
  </si>
  <si>
    <t>จัดโครงการศึกษาดูงานนอกสถานที่และฝึกอบรม ผู้บริหาร พนักงานส่วนตำบล/พนักงานจ้าง  ครบทุกคน</t>
  </si>
  <si>
    <t>รวม ๔ โครงการ</t>
  </si>
  <si>
    <t>ร้อยละ ๘0 ของพื้นที่ ต.นาโป่งมีไฟฟ้าส่องสว่าง</t>
  </si>
  <si>
    <t xml:space="preserve">โครงการติดตั้งไฟฟ้าสาธารณะ ในเขตพื้นที่ อบต.นาโป่ง </t>
  </si>
  <si>
    <t xml:space="preserve"> ติดตั้ง ไฟฟ้าสาธารณะ เขตพื้นที่ อบต.นาโป่ง  ตามแบบที่การไฟฟ้าส่วนภูมิภาค  อ.เถิน   กำหนด</t>
  </si>
  <si>
    <t>โครงการก่อสร้าง คสล. หมู่ที่ 9 (ซอย ๘  )</t>
  </si>
  <si>
    <t>1.๒    แผนงานเคหะและชุมชน</t>
  </si>
  <si>
    <t>โครงการปรับปรุง ปรับเกลี่ย และขยายบ่อทิ้งขยะประจำหมู่บ้าน</t>
  </si>
  <si>
    <t>ปรับปรุง ปรับเกลี่ย  บ่อทิ้งขยะประจำหมุ่บ้านในเขตตำบลนาโป่ง</t>
  </si>
  <si>
    <t>โครงการก่อสร้างถนน คสล. หมู่ที่1 (ซอยข้างบ้านผู้ใหญ่เวียน)</t>
  </si>
  <si>
    <t>โครงการก่อสร้างถนน คสล.     หมู่ที่ 1 (ซอย 1)</t>
  </si>
  <si>
    <t>โครงการก่อสร้างถนน ลูกรังอัดบด หมู่ที่ 1 (ทางไปทุ่งนาโต้งขมุถึงโต้งนาโห้ง)</t>
  </si>
  <si>
    <t>โครงการก่อสร้างราวผนังขอบถนน หมู่ที่ 1 (ซอย 10 ข้างวัดสันหลวง)</t>
  </si>
  <si>
    <t>ก่อสร้างราวผนังขอบถนน สูง 1.50 เมตร ยาว 100 เมตร</t>
  </si>
  <si>
    <t>ขุดบ่อบาดาลประจำ หมู่บ้านหมู่ที่ 1 - 12 ตำบลนาโป่ง</t>
  </si>
  <si>
    <t>ขุดสระน้ำ/บ่อน้ำพื่อให้ประชาชนได้ใช้ในครัวเรือนและทำการเกษตร หมู่ที่ 1-12ตำบลนาโป่ง ตามแบบที่อบต.นาโป่งกำหนด</t>
  </si>
  <si>
    <t xml:space="preserve">โครงการก่อสร้างดาดลำเหมือง.ใต้สระวัดห้วยแก้ว  หมู่ที่ 2          </t>
  </si>
  <si>
    <t>จุดที่ 4 นายสนั่น สมหารวงศ์ ยาว 1,000 เมตร</t>
  </si>
  <si>
    <t>โครงการก่อสร้าง ปรับปรุงซ่อมแซม รื้อถอน และขยายระบบประปา หมู่บ้าน หมู่ 1 - หมู่ 12 ตำบลนาโป่ง</t>
  </si>
  <si>
    <t>ก่อสร้าง ปรับปรุง ซ่อมแซม รื้อถอนโครงสร้างประปาเดิม และ ขยายระบบประปา หมู่ 1 - หมู่ 12 ตำบลนาโป่ง</t>
  </si>
  <si>
    <t>โครงการติดตั้งเครื่องกรองน้ำประปา ประจำหมู่บ้าน  หมู่ที่ 1-12 ตำบลนาโป่ง</t>
  </si>
  <si>
    <t>ติดตั้งเครื่องกรองน้ำประปา หมู่บ้าน แบบมาตรฐาน ตามแบบที่อบต.นาโป่งกำหนด</t>
  </si>
  <si>
    <t xml:space="preserve">เพื่อให้ประชาชนมีน้ำประปาที่สะอาดใช้อย่างทั่วถึง  </t>
  </si>
  <si>
    <t>โครงการติดตั้งสารกรองน้ำประปา/ไส้กรองน้ำประปา ในเครื่องกรองน้ำประปา หมู่ที่ 1-12 ตำบลนาโป่ง</t>
  </si>
  <si>
    <t>ติดตั้งสารกรองน้ำประปา/ไส้กรองน้ำประปาหมู่ที่ 1-12 ตำบลนาโป่ง มาตรฐาน ตามแบบที่อบต.นาโป่งกำหนด</t>
  </si>
  <si>
    <t xml:space="preserve">  ขยายเขตระบบจำหน่ายไฟฟ้าสาธารณะ ถนนสายป่าช้าบ้านปากกองถึงบ้านหนองห้า  ตามแบบที่การไฟฟ้าส่วนภูมิภาค  อ.เถิน   กำหนด</t>
  </si>
  <si>
    <t xml:space="preserve"> ขยายเขตระบบจำหน่ายไฟฟ้าสาธารณะ ถนนหน้า อบต.นาโป่ง  ตามแบบที่การไฟฟ้าส่วนภูมิภาค  อ.เถิน   กำหนด</t>
  </si>
  <si>
    <t>โครงการขุดบ่อทิ้งขยะประจำหมู่บ้าน ตำบลนาโป่ง</t>
  </si>
  <si>
    <t>ขุดบ่อทิ้งขยะประจำหมู่บ้าน ในพื้นที่ตำบลนาโป่ง</t>
  </si>
  <si>
    <t>โครงการก่อสร้างเตาเผาขยะ ประจำตำบลนาโป่ง</t>
  </si>
  <si>
    <t xml:space="preserve">เบี้ยยังชีพผู้ป่วยเอดส์                                                                 </t>
  </si>
  <si>
    <t xml:space="preserve">จัดกิจกรรมต่างๆ และสนับสนุนการจัดกิจกรรมของหน่วยงานต่างๆ ที่แสดงถึงความปรองดองสมานฉันท์ และการดำเนินงานตามนโยบายรัฐบาล </t>
  </si>
  <si>
    <t xml:space="preserve">จัดกิจกรรมต่างๆ และสนับสนุนการจัดกิจกรรมของหน่วยงานต่างๆ ที่เกี่ยวข้องกับโครงการเศรษฐกิจพอเพียงตามพระราชดำริห์ฯ </t>
  </si>
  <si>
    <t>สนับสนุนการจัดกิจกรรมด้านต่างๆ ที่เกี่ยวกับโครงการพระราชดำริด้านสาธารณสุข ในตำบลนาโป่ง</t>
  </si>
  <si>
    <t>การอบรมให้ความรู้ การจัดกิจกรรม การสนับสนุนการจัดกิจกรรมการแก้ไขปัญหายาเสพติดของ อบต.นาโป่งและหน่วยงานต่างๆ ที่เกี่ยวข้อง</t>
  </si>
  <si>
    <t>ช่วยเหลือราษฎรผู้ที่ได้รับผลกระทบจากภัยธรรมชาติ(อุทกภัย,วาตภัย,อัคคีภัย) และมลภาวะเป็นพิษ(หมอกควัน)</t>
  </si>
  <si>
    <t xml:space="preserve">4.2      แผนงานการสร้างความเข้มแข็งในชุมชน              </t>
  </si>
  <si>
    <t>รวม 1๑ โครงการ</t>
  </si>
  <si>
    <t>โครงการขยายเขตระบบประปาภายในหมู่บ้าน บ้านสันหลวง หมู่ที่ 1</t>
  </si>
  <si>
    <t>โครงการก่อสร้าเมรุเผาศพ ในพื้นที่ตำบลนาโป่ง</t>
  </si>
  <si>
    <t>กองช่าง/หน่วยงานอื่นที่เกี่ยวข้อง</t>
  </si>
  <si>
    <t>แผนงานสาธารณสุข</t>
  </si>
  <si>
    <t>ครุภัณฑ์ยานยนต์</t>
  </si>
  <si>
    <r>
      <t xml:space="preserve">       </t>
    </r>
    <r>
      <rPr>
        <b/>
        <sz val="13"/>
        <rFont val="TH SarabunIT๙"/>
        <family val="2"/>
      </rPr>
      <t xml:space="preserve">  2.  ยุทธศาสตร์ ที่ 2 การอนุรักษ์ทรัพยากรธรรมชาติและสิ่งแวดล้อม</t>
    </r>
  </si>
  <si>
    <t>โครงการก่อสร้างฝายคอนกรีต กึ่งถาวร หมู่ที่ 1 -12 ตำบลนาโป่ง</t>
  </si>
  <si>
    <t>ก่อสร้างฝายคอนกรีต กึ่งถาวรหมู่ที่ 1-12ตำบลนาโป่ง ตามแบบที่อบต.นาโป่งกำหนด</t>
  </si>
  <si>
    <t xml:space="preserve">เพื่อแก้ไขปัญหาภัยแล้ง ให้ประชาชนมีน้ำสำหรับใช้ในการเกษตรและใช้ในครัวเรือน </t>
  </si>
  <si>
    <t>(๒) บัญชีโครงการพัฒนาท้องถิ่น</t>
  </si>
  <si>
    <t>แผนพัฒนาท้องถิ่นสี่ปี (พ.ศ.๒๕๖๖ - ๒๕๗๐)</t>
  </si>
  <si>
    <t>ปี ๒๕๖๖</t>
  </si>
  <si>
    <t>ปี ๒๕๖๗</t>
  </si>
  <si>
    <t>ปี ๒๕๖๘</t>
  </si>
  <si>
    <t>ปี ๒๕๖๙</t>
  </si>
  <si>
    <t>ปี ๒๕๗๐</t>
  </si>
  <si>
    <t>รวม ๕ ปี</t>
  </si>
  <si>
    <t xml:space="preserve">     ๑.๒ แผนงานเคหะและชุมชน</t>
  </si>
  <si>
    <t xml:space="preserve">     ๑.๑ แผนงานอุตสาหกรรมและการโยธา</t>
  </si>
  <si>
    <t xml:space="preserve">      ๑.๓ แผนงานสาธารณสุข</t>
  </si>
  <si>
    <t>ก. ยุทธศาสตร์จังหวัดลำปาง ยุทธศาสตร์ที่ 4 การพัฒนาคุณภาพชีวิตและส่งเสริมสังคม แห่งการเรียนรู้ สร้างสรรค์และยั่งยืน</t>
  </si>
  <si>
    <t xml:space="preserve">โครงการฝึกซ้อมแผนการป้องกันและบรรเทาสาธารณภัย </t>
  </si>
  <si>
    <t>โครงการอาหารกลางวันเด็กนักเรียนในตำบล</t>
  </si>
  <si>
    <t xml:space="preserve">เพื่อให้เด็กนักเรียนมีอาหารกลางวันกินอิ่มทุกคน                       </t>
  </si>
  <si>
    <t>ร้อยละ 100 ของเด็กนักเรียนได้รับอาหารกลางวัน</t>
  </si>
  <si>
    <t xml:space="preserve">เด็กนักเรียนในโรงเรียนมีอาหารกลางวันกินทุกคน   </t>
  </si>
  <si>
    <t xml:space="preserve"> -อุดหนุนค่าอาหารกลางวันโรงเรียนในเขตตำบลนาโป่ง   คนละ 2๑ บาท/วัน จำนวน 200 วัน  </t>
  </si>
  <si>
    <t>รวม ๑9โครงการ</t>
  </si>
  <si>
    <t xml:space="preserve">โครงการอบรมให้ความรู้เพื่อเพิ่มศักยภาพแกนนำสุขภาพตำบลนาโป่ง </t>
  </si>
  <si>
    <t>โครงการเยี่ยมบ้านผู้ด้อยโอกาสเพื่อสำรวจปัญหาและสอบข้อเท็จจริง</t>
  </si>
  <si>
    <t>ออกเยี่ยมเยือนผู้ด้อยโอกาสทางสังคมตำบลนาโป่ง สำรวจปัญหาและสอบข้อเท็จจริง ทั้ง 12 หมู่บ้าน</t>
  </si>
  <si>
    <t>รวม ๒2 โครงการ</t>
  </si>
  <si>
    <t>การดำเนินงานด้านการป้องกันและแก้ไขปัญหายาเสพติดอ.เถินเป็นไปด้วยความเรียร้อย</t>
  </si>
  <si>
    <t>วัสดุไฟฟ้าวิทยุ อบต. นาโป่ง</t>
  </si>
  <si>
    <t xml:space="preserve"> วัสดุ ไฟฟ้าสำหรับใช้ซ่อมแซมไฟฟ้าสารณะเพื่อให้สามารถใช้งานได้ตามปกติ </t>
  </si>
  <si>
    <t>ขุดบ่อฝังกลบขยะเดิมที่มีอยู่ให้ใช้งานได้ดี   จำนวน ๗ บ่อ</t>
  </si>
  <si>
    <t>โครงการส่งเสริมอาชีพหัตถกรรมพื้นบ้าน</t>
  </si>
  <si>
    <t>5.๔ แผนงานอุตสาหกรรมและการโยธา</t>
  </si>
  <si>
    <t xml:space="preserve">การจ้างสำรวจออกแบบ จ้างควบคุมงานก่อสร้าง </t>
  </si>
  <si>
    <t>รวม 6 โครงการ</t>
  </si>
  <si>
    <t>รวม 431 โครงการ</t>
  </si>
  <si>
    <t xml:space="preserve">โครงการวางท่อระบายน้ำลำเหมืองแม่อาบ หมู่ที่ 8               </t>
  </si>
  <si>
    <t xml:space="preserve">ซ่อมแซมถนน คสล. ผิวจราจรกว้าง ๔ เมตร ยาวไม่น้อยกว่า ๒๓๐ เมตร หนาเฉลี่ย ๐.๑๒เมตร หรือมีพื้นที่คอนกรีตไม่น้อยกว่า ๙๒๐ ตร.เมตร </t>
  </si>
  <si>
    <t>5.5 แผนงานรักษาความสงบภายใน</t>
  </si>
  <si>
    <t>จัดซื้อเครื่องอัดอากาศ</t>
  </si>
  <si>
    <t>เพื่อให้การดำเนินงาน ของ อบต.นาโป่งเป็นไปด้วยเรียร้อย ถูกต้อง</t>
  </si>
  <si>
    <t>เพื่อจ่ายเป็นค่าจัดซื้อเครื่องอัดอากาศ ขนาด ๓๐๐ ลิตร ต่อนาที จำนวน ๑ เครื่อง เพื่อใช้สำหรับดูแลรักษารถยนต์เป่าเครื่องกรองอากาศ และเติมลมรถ</t>
  </si>
  <si>
    <t>โครงการจัดทำแผนพัฒนาการศึกษาและการพัฒนาหลักสูตรสถานศึกษา ศูนย์พัฒนาเด็กเล็กสังกัดองค์การบริหารส่วนตำบลนาโป่ง</t>
  </si>
  <si>
    <t>รวม 34 โครงการ</t>
  </si>
  <si>
    <t>เพื่อให้ประชาชนได้มีไฟฟ้าและใช้น้ำได้อย่างสะดวก</t>
  </si>
  <si>
    <t>ประชาชนมีน้ำใช้ได้อย่างสะดวกทั่วถึง</t>
  </si>
  <si>
    <t>โครงการก่อสร้างขุดลอกสระนาหยวก  หมู่ที่ 11</t>
  </si>
  <si>
    <t xml:space="preserve"> ขนาดกว้าง ๓๐ ม.  ยาว ๖๐ ม.สูง ๓ ม.  </t>
  </si>
  <si>
    <t xml:space="preserve">โครงการขุดลอกสระน้ำสาธารณะ   หมู่ที่ 5           </t>
  </si>
  <si>
    <t>ขุดลอกขุดลอกสระน้ำสาธารณะ     หมู่ที่ 5  ตามแบบที่ อบต.นาโป่งกำหนด</t>
  </si>
  <si>
    <t>ถนน คสล.กว้าง ๔ ม. ยาว 480 ม. หนนา 0.15 เมตร</t>
  </si>
  <si>
    <t>โครงการก่อสร้างถนนเอสฟัสท์ติกส์ หมู่ที่ 2 (สายห้วยแก้ว - ห้วยเกี๋ยง )</t>
  </si>
  <si>
    <t>ก่อสร้างถนนเอสฟัสท์ติกส์ หมู่ที่ 2 (สายห้วยแก้ว - ห้วยเกี๋ยง )ตามแบบที่ อบต.นาโป่งกำหนด</t>
  </si>
  <si>
    <t>โครงการอบรมให้ความรู้เรืองยาเสพติด การจัดกิจกรรมณรงค์ต่อต้าน ป้องกันและแก้ไขปัญหายาเสพติด</t>
  </si>
  <si>
    <t xml:space="preserve">โครงการผลิตสื่อสร้างสรรค์สำหรับเด็กปฐมวัยในศูนย์พัฒนาเด็กเล็กสังกัดองค์การบริหารส่วนตำบลนาโป่ง </t>
  </si>
  <si>
    <t>ทุนการศึกษาสำหรับนักศึกษา ผู้ด้อยโอกาส</t>
  </si>
  <si>
    <t xml:space="preserve">โครงการขยายเขตระบบจำหน่ายไฟฟ้าและไฟสาธารณะ ถนนสายป่าช้าบ้านปากกองถึงบ้านหนองห้า               </t>
  </si>
  <si>
    <t xml:space="preserve">โครงการขยายเขตระบบจำหน่ายไฟฟ้าสาธารณะ ถนนสายหน้า อบต.นาโป่ง          </t>
  </si>
  <si>
    <t xml:space="preserve">โครงการติดตั้งมิเตอร์ไฟฟ้าสถานีสูบน้ำบ้านปากกองตะวันออกหมูที่ 12   </t>
  </si>
  <si>
    <t>โครงการอบรมทำอาหารไทยสร้างรายได้</t>
  </si>
  <si>
    <t>โครงการสนัสนุนการจัดกิจกรรมงานมหกรรมแข่งขันตีก๋องปู่จาชิงถ้วยพระราชทานนครลำปาง</t>
  </si>
  <si>
    <t xml:space="preserve">งบประมาณ </t>
  </si>
  <si>
    <t>สำนักปลัด/กองคลัง/กองช่าง/กองการศึกษา</t>
  </si>
  <si>
    <t xml:space="preserve">โครงการเสริมผิวจราจรด้วยแอสฟัลต์คอนกรีต เชื่อมระหว่าง บ้านห้วยแก้ว หมู่ที่  ๒  ถึง  บ้านหนองห้า หมู่ที่ 4 ตำบลนาโป่ง    อำเภอเถิน จังหวัดลำปาง เชื่อมถึงถนนสายเถิน-ลี้ 
ขององค์การบริหารส่วนตำบลนาโป่ง ตำบลนาโป่ง อำเภอเถิน จังหวัดลำปาง
</t>
  </si>
  <si>
    <t xml:space="preserve">โครงการขุดเจาะบ่อบาดาลพลังงานแสงอาทิตย์   บ้านนาเบี้ยหลวง   หมู่ที่ 10 ตำบลนาโป่ง อำเภอเถิน จังหวัดลำปาง </t>
  </si>
  <si>
    <t xml:space="preserve">ขุดเจาะบ่อบาดาลพลังงานแสงอาทิตย์ 
 1. ขุดเจาะบ่อบาดาล Ø 6 นิ้ว พร้อมติดตั้งเครื่องสูบน้ำแบบไฟฟ้าชนิดมอเตอร์จุ่มใต้น้ำ และวัสดุอุปกรณ์ประปา
 2. ติดตั้งระบบไฟฟ้าพลังงานแสงอาทิตย์ขนาดไม่น้อยกว่า 300 w พร้อมตู้ควบคุมไฟฟ้า    
 3. งานก่อสร้างพื้น คสล. ขนาดกว้าง 5.00 เมตร ยาว 5.00 เมตร หนา 0.10 เมตร      
 4. งานก่อสร้างรั้วเหล็กพร้อมตาข่ายถัก ขนาดกว้าง 5 เมตร ยาว 6.00 เมตร สูง 1.20 เมตร พร้อมประตูเปิด - ปิด   
</t>
  </si>
  <si>
    <t>โครงการติดตั้งโคมไฟถนนพลังงานแสงอาทิตย์ ถนนสาย ลป.ถ1-0046 บ้านป่าตาล-นาริน ช่วง บ้านนาโป่ง ม.6 ถึง บ้านนาเบี้ย ม.7</t>
  </si>
  <si>
    <t xml:space="preserve">๑.เพื่อให้มีไฟฟ้าสาธารณะส่องสว่างในเวลากลางคืนในเขตชุมชน ทางแยก และจุดเสี่ยง ของพื้นที่ตำบลนาโป่ง
 ๒.เพื่อส่งเสริมการใช้พลังงานสะอาด เพื่อลดภาวะโลกร้อน
 ๓.เพื่อส่งเสริมคุณภาพชีวิตของประชาชนในพื้นที่ตำบลนาโป่ง ให้มีความปลอดภัยในชีวิตและทรัพย์สินในการสัญจรไป-มา ในยามค่ำคืน
</t>
  </si>
  <si>
    <t xml:space="preserve">ติดตั้งโคมไฟถนนพลังงานแสงอาทิตย์ ติดตั้งโคมไฟถนนพลังงานแสงอาทิตย์ แบบประกอบในชุดเดียวกัน ขนาด 30 วัตต์ เสาสูง 6 เมตร  (ตามบัญชีนวัตกรรมไทยฉบับเพิ่มเติม มิถุนายน 2563)
 ถนนสาย ลป.ถ1-0046 บ้านป่าตาล-นาริน ช่วง บ้านนาโป่ง ม.6 ถึง บ้านนาเบี้ย ม.7
 จำนวน 80 ต้น ระยะทาง 2,300 เมตร
</t>
  </si>
  <si>
    <t>โครงการติดตั้งโคมไฟถนนพลังงานแสงอาทิตย์ โครงการติดตั้งโคมไฟถนนพลังงานแสงอาทิตย์ ถนนสาย ลป.ถ1-0047 บ้านนาโป่ง ม.6       ถึง ถนนบ้านปากกอง ม.3 ช่วงบ้านนาโป่ง ม.6 ถึง บ้านสันป่าหนาด ม.5</t>
  </si>
  <si>
    <t xml:space="preserve">ติดตั้งโคมไฟถนนพลังงานแสงอาทิตย์ ติดตั้งโคมไฟถนนพลังงานแสงอาทิตย์ แบบประกอบในชุดเดียวกัน ขนาด 30 วัตต์ เสาสูง 6 เมตร  (ตามบัญชีนวัตกรรมไทยฉบับเพิ่มเติม มิถุนายน 2563)
ถนนสาย ลป.ถ1-0047 บ้านนาโป่ง ม.6 ถึง ถนนบ้านปากกอง ม.3 ช่วงบ้านนาโป่ง ม.6 ถึง     บ้านสันป่าหนาด ม.5 จำนวน 32 ต้น ระยะทาง 900 เมตร
</t>
  </si>
  <si>
    <t>โครงการติดตั้งโคมไฟถนนพลังงานแสงอาทิตย์ ถนนสาย ลป.ถ.1-0047 บ้านนาโป่ง ม.6- บ้านปากกอง ม.3</t>
  </si>
  <si>
    <t xml:space="preserve">ติดตั้งโคมไฟถนนพลังงานแสงอาทิตย์ ติดตั้งโคมไฟถนนพลังงานแสงอาทิตย์ แบบประกอบในชุดเดียวกัน ขนาด 30 วัตต์ เสาสูง 6 เมตร  (ตามบัญชีนวัตกรรมไทยฉบับเพิ่มเติม มิถุนายน 2563)
ถนนสาย ลป.ถ.1-0047 บ้านนาโป่ง ม.6- บ้านปากกอง ม.3 จำนวน 35 ต้น ระยะทาง  1,000 เมตร
</t>
  </si>
  <si>
    <t xml:space="preserve">โครงการติดตั้งโคมไฟถนนพลังงานแสงอาทิตย์ ถนนสาย ลป.4199 บ้านสันหลวง ม.1         ถึง ถนนเถิน-ลี้  </t>
  </si>
  <si>
    <t xml:space="preserve">ติดตั้งโคมไฟถนนพลังงานแสงอาทิตย์ ติดตั้งโคมไฟถนนพลังงานแสงอาทิตย์ แบบประกอบในชุดเดียวกัน ขนาด 30 วัตต์ เสาสูง 6 เมตร  (ตามบัญชีนวัตกรรมไทยฉบับเพิ่มเติม มิถุนายน 2563)
ถนนสาย ลป.4199 บ้านสันหลวง ม.1 ถึง ถนนเถิน-ลี้  จำนวน 80 ต้น ระยะทาง 2,370  เมตร
</t>
  </si>
  <si>
    <t>โครงการติดตั้งโคมไฟถนนพลังงานแสงอาทิตย์ ถนนสายบ้านหนองห้า ม.4 ถึง ถนนเถิน-ลี้</t>
  </si>
  <si>
    <t xml:space="preserve">ติดตั้งโคมไฟถนนพลังงานแสงอาทิตย์ ติดตั้งโคมไฟถนนพลังงานแสงอาทิตย์ แบบประกอบในชุดเดียวกัน ขนาด 30 วัตต์ เสาสูง 6 เมตร  (ตามบัญชีนวัตกรรมไทยฉบับเพิ่มเติม มิถุนายน 2563)
ถนนสายบ้านหนองห้า ม.4 ถึง ถนนเถินลี้ จำนวน 48 ต้น ระยะทาง 1,400 เมตร
</t>
  </si>
  <si>
    <t>รวม ๗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</si>
</sst>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27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b/>
      <sz val="14"/>
      <name val="TH SarabunIT๙"/>
      <family val="2"/>
    </font>
    <font>
      <sz val="13"/>
      <name val="TH SarabunIT๙"/>
      <family val="2"/>
    </font>
    <font>
      <b/>
      <sz val="13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Angsana New"/>
      <family val="1"/>
    </font>
    <font>
      <b/>
      <sz val="13"/>
      <color theme="1"/>
      <name val="TH SarabunIT๙"/>
      <family val="2"/>
    </font>
    <font>
      <b/>
      <sz val="16"/>
      <color theme="1"/>
      <name val="TH SarabunIT๙"/>
      <family val="2"/>
    </font>
    <font>
      <sz val="13"/>
      <color rgb="FFFF0000"/>
      <name val="TH SarabunIT๙"/>
      <family val="2"/>
    </font>
    <font>
      <i/>
      <sz val="14"/>
      <name val="TH SarabunIT๙"/>
      <family val="2"/>
    </font>
    <font>
      <b/>
      <sz val="11"/>
      <name val="TH SarabunIT๙"/>
      <family val="2"/>
    </font>
    <font>
      <sz val="16"/>
      <color theme="1"/>
      <name val="Angsana New"/>
      <family val="1"/>
    </font>
    <font>
      <b/>
      <i/>
      <sz val="16"/>
      <color theme="1"/>
      <name val="TH SarabunIT๙"/>
      <family val="2"/>
    </font>
    <font>
      <i/>
      <sz val="16"/>
      <color theme="1"/>
      <name val="TH SarabunIT๙"/>
      <family val="2"/>
    </font>
    <font>
      <sz val="16"/>
      <color theme="1"/>
      <name val="TH SarabunIT๙"/>
      <family val="2"/>
    </font>
    <font>
      <sz val="13"/>
      <name val="Angsana New"/>
      <family val="1"/>
    </font>
    <font>
      <b/>
      <i/>
      <sz val="13"/>
      <name val="TH SarabunIT๙"/>
      <family val="2"/>
    </font>
    <font>
      <i/>
      <sz val="13"/>
      <name val="TH SarabunIT๙"/>
      <family val="2"/>
    </font>
    <font>
      <sz val="13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187" fontId="10" fillId="0" borderId="2" xfId="1" applyNumberFormat="1" applyFont="1" applyBorder="1" applyAlignment="1">
      <alignment vertical="top" wrapText="1"/>
    </xf>
    <xf numFmtId="59" fontId="10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1" fillId="0" borderId="0" xfId="0" applyFont="1"/>
    <xf numFmtId="0" fontId="10" fillId="0" borderId="0" xfId="0" applyFont="1"/>
    <xf numFmtId="0" fontId="10" fillId="0" borderId="0" xfId="0" applyFont="1" applyFill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7" fontId="3" fillId="0" borderId="2" xfId="1" applyNumberFormat="1" applyFont="1" applyBorder="1" applyAlignment="1">
      <alignment vertical="top" wrapText="1"/>
    </xf>
    <xf numFmtId="187" fontId="3" fillId="0" borderId="2" xfId="1" applyNumberFormat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11" fillId="0" borderId="0" xfId="0" applyFont="1" applyFill="1"/>
    <xf numFmtId="3" fontId="3" fillId="0" borderId="2" xfId="0" applyNumberFormat="1" applyFont="1" applyBorder="1" applyAlignment="1">
      <alignment vertical="top" wrapText="1"/>
    </xf>
    <xf numFmtId="0" fontId="3" fillId="0" borderId="0" xfId="0" applyFont="1"/>
    <xf numFmtId="3" fontId="3" fillId="0" borderId="2" xfId="1" applyNumberFormat="1" applyFont="1" applyBorder="1" applyAlignment="1">
      <alignment vertical="top" wrapText="1"/>
    </xf>
    <xf numFmtId="188" fontId="3" fillId="0" borderId="2" xfId="1" applyNumberFormat="1" applyFont="1" applyBorder="1" applyAlignment="1">
      <alignment vertical="top" wrapText="1"/>
    </xf>
    <xf numFmtId="3" fontId="10" fillId="0" borderId="2" xfId="0" applyNumberFormat="1" applyFont="1" applyFill="1" applyBorder="1" applyAlignment="1">
      <alignment vertical="top" wrapText="1"/>
    </xf>
    <xf numFmtId="59" fontId="12" fillId="0" borderId="4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87" fontId="3" fillId="0" borderId="2" xfId="1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0" fontId="1" fillId="0" borderId="0" xfId="0" applyFont="1" applyFill="1"/>
    <xf numFmtId="187" fontId="3" fillId="0" borderId="2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59" fontId="4" fillId="0" borderId="4" xfId="0" applyNumberFormat="1" applyFont="1" applyBorder="1" applyAlignment="1">
      <alignment horizontal="center" vertical="center" wrapText="1"/>
    </xf>
    <xf numFmtId="59" fontId="4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187" fontId="3" fillId="0" borderId="2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87" fontId="3" fillId="0" borderId="1" xfId="1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0" xfId="0" applyFont="1" applyFill="1"/>
    <xf numFmtId="0" fontId="3" fillId="2" borderId="2" xfId="0" applyFont="1" applyFill="1" applyBorder="1" applyAlignment="1">
      <alignment vertical="top" wrapText="1"/>
    </xf>
    <xf numFmtId="187" fontId="3" fillId="2" borderId="2" xfId="1" applyNumberFormat="1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vertical="top" wrapText="1"/>
    </xf>
    <xf numFmtId="0" fontId="10" fillId="0" borderId="2" xfId="0" applyFont="1" applyBorder="1"/>
    <xf numFmtId="187" fontId="12" fillId="0" borderId="2" xfId="0" applyNumberFormat="1" applyFont="1" applyBorder="1" applyAlignment="1">
      <alignment horizontal="center" vertical="center"/>
    </xf>
    <xf numFmtId="187" fontId="6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0" xfId="0" applyFont="1"/>
    <xf numFmtId="0" fontId="10" fillId="0" borderId="14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5" xfId="0" applyFont="1" applyBorder="1"/>
    <xf numFmtId="0" fontId="10" fillId="0" borderId="16" xfId="0" applyFont="1" applyBorder="1"/>
    <xf numFmtId="0" fontId="12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indent="2"/>
    </xf>
    <xf numFmtId="59" fontId="3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vertical="center"/>
    </xf>
    <xf numFmtId="0" fontId="12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87" fontId="3" fillId="0" borderId="0" xfId="1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0" fontId="15" fillId="0" borderId="0" xfId="0" applyFont="1"/>
    <xf numFmtId="0" fontId="10" fillId="0" borderId="2" xfId="0" applyFont="1" applyBorder="1" applyAlignment="1">
      <alignment horizontal="center" vertical="top"/>
    </xf>
    <xf numFmtId="187" fontId="10" fillId="0" borderId="2" xfId="0" applyNumberFormat="1" applyFont="1" applyBorder="1" applyAlignment="1">
      <alignment vertical="top" wrapText="1"/>
    </xf>
    <xf numFmtId="187" fontId="10" fillId="0" borderId="14" xfId="1" applyNumberFormat="1" applyFont="1" applyBorder="1" applyAlignment="1">
      <alignment vertical="top" wrapText="1"/>
    </xf>
    <xf numFmtId="187" fontId="10" fillId="0" borderId="15" xfId="1" applyNumberFormat="1" applyFont="1" applyBorder="1" applyAlignment="1">
      <alignment vertical="top" wrapText="1"/>
    </xf>
    <xf numFmtId="187" fontId="12" fillId="0" borderId="2" xfId="1" applyNumberFormat="1" applyFont="1" applyBorder="1" applyAlignment="1">
      <alignment horizontal="center"/>
    </xf>
    <xf numFmtId="187" fontId="10" fillId="0" borderId="15" xfId="1" applyNumberFormat="1" applyFont="1" applyBorder="1"/>
    <xf numFmtId="187" fontId="10" fillId="0" borderId="16" xfId="1" applyNumberFormat="1" applyFont="1" applyBorder="1"/>
    <xf numFmtId="187" fontId="10" fillId="0" borderId="17" xfId="1" applyNumberFormat="1" applyFont="1" applyBorder="1" applyAlignment="1">
      <alignment vertical="top" wrapText="1"/>
    </xf>
    <xf numFmtId="187" fontId="10" fillId="0" borderId="17" xfId="1" applyNumberFormat="1" applyFont="1" applyBorder="1"/>
    <xf numFmtId="187" fontId="10" fillId="0" borderId="15" xfId="1" applyNumberFormat="1" applyFont="1" applyBorder="1" applyAlignment="1">
      <alignment horizontal="center"/>
    </xf>
    <xf numFmtId="187" fontId="3" fillId="0" borderId="0" xfId="0" applyNumberFormat="1" applyFont="1"/>
    <xf numFmtId="0" fontId="3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187" fontId="5" fillId="0" borderId="2" xfId="1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87" fontId="16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indent="2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3" fontId="3" fillId="0" borderId="2" xfId="1" applyNumberFormat="1" applyFont="1" applyFill="1" applyBorder="1" applyAlignment="1">
      <alignment vertical="top" wrapText="1"/>
    </xf>
    <xf numFmtId="187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87" fontId="12" fillId="0" borderId="17" xfId="1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187" fontId="12" fillId="0" borderId="1" xfId="1" applyNumberFormat="1" applyFont="1" applyBorder="1" applyAlignment="1">
      <alignment horizontal="center"/>
    </xf>
    <xf numFmtId="0" fontId="17" fillId="0" borderId="0" xfId="0" applyFont="1"/>
    <xf numFmtId="0" fontId="13" fillId="0" borderId="0" xfId="0" applyFont="1" applyAlignment="1">
      <alignment horizontal="left" vertical="top"/>
    </xf>
    <xf numFmtId="187" fontId="13" fillId="0" borderId="0" xfId="1" applyNumberFormat="1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187" fontId="13" fillId="0" borderId="0" xfId="1" applyNumberFormat="1" applyFont="1" applyAlignment="1">
      <alignment vertical="top"/>
    </xf>
    <xf numFmtId="0" fontId="13" fillId="0" borderId="0" xfId="0" applyFont="1" applyFill="1" applyAlignment="1">
      <alignment vertical="top"/>
    </xf>
    <xf numFmtId="0" fontId="18" fillId="0" borderId="0" xfId="0" applyFont="1" applyAlignment="1">
      <alignment vertical="top"/>
    </xf>
    <xf numFmtId="187" fontId="18" fillId="0" borderId="0" xfId="1" applyNumberFormat="1" applyFont="1" applyAlignment="1">
      <alignment vertical="top"/>
    </xf>
    <xf numFmtId="0" fontId="18" fillId="0" borderId="0" xfId="0" applyFont="1" applyFill="1" applyAlignment="1">
      <alignment vertical="top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 indent="2"/>
    </xf>
    <xf numFmtId="0" fontId="20" fillId="0" borderId="0" xfId="0" applyFont="1"/>
    <xf numFmtId="187" fontId="20" fillId="0" borderId="0" xfId="1" applyNumberFormat="1" applyFont="1"/>
    <xf numFmtId="0" fontId="20" fillId="0" borderId="0" xfId="0" applyFont="1" applyFill="1"/>
    <xf numFmtId="0" fontId="20" fillId="0" borderId="0" xfId="0" applyFont="1" applyAlignment="1">
      <alignment horizontal="center" vertical="top"/>
    </xf>
    <xf numFmtId="59" fontId="13" fillId="0" borderId="4" xfId="1" applyNumberFormat="1" applyFont="1" applyBorder="1" applyAlignment="1">
      <alignment horizontal="center" vertical="center" wrapText="1"/>
    </xf>
    <xf numFmtId="59" fontId="13" fillId="0" borderId="4" xfId="0" applyNumberFormat="1" applyFont="1" applyFill="1" applyBorder="1" applyAlignment="1">
      <alignment horizontal="center" vertical="center" wrapText="1"/>
    </xf>
    <xf numFmtId="5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87" fontId="13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187" fontId="17" fillId="0" borderId="0" xfId="1" applyNumberFormat="1" applyFont="1"/>
    <xf numFmtId="0" fontId="17" fillId="0" borderId="0" xfId="0" applyFont="1" applyFill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7" fontId="5" fillId="0" borderId="2" xfId="1" applyNumberFormat="1" applyFont="1" applyBorder="1" applyAlignment="1">
      <alignment horizontal="center" vertical="top" wrapText="1"/>
    </xf>
    <xf numFmtId="0" fontId="2" fillId="0" borderId="0" xfId="0" applyFont="1" applyAlignment="1"/>
    <xf numFmtId="188" fontId="3" fillId="0" borderId="6" xfId="1" applyNumberFormat="1" applyFont="1" applyBorder="1" applyAlignment="1">
      <alignment horizontal="left" vertical="top"/>
    </xf>
    <xf numFmtId="187" fontId="4" fillId="0" borderId="2" xfId="0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187" fontId="3" fillId="2" borderId="2" xfId="1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59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indent="2"/>
    </xf>
    <xf numFmtId="0" fontId="21" fillId="0" borderId="0" xfId="0" applyFont="1"/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2" xfId="0" applyFont="1" applyBorder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2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indent="2"/>
    </xf>
    <xf numFmtId="187" fontId="3" fillId="0" borderId="0" xfId="1" applyNumberFormat="1" applyFont="1"/>
    <xf numFmtId="0" fontId="3" fillId="0" borderId="0" xfId="0" applyFont="1" applyAlignment="1">
      <alignment horizontal="center" vertical="top"/>
    </xf>
    <xf numFmtId="59" fontId="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/>
    <xf numFmtId="0" fontId="3" fillId="0" borderId="2" xfId="0" applyFont="1" applyBorder="1" applyAlignment="1">
      <alignment horizontal="center" vertical="top" wrapText="1"/>
    </xf>
    <xf numFmtId="187" fontId="4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1" fillId="0" borderId="0" xfId="0" applyFont="1" applyFill="1"/>
    <xf numFmtId="59" fontId="4" fillId="0" borderId="4" xfId="1" applyNumberFormat="1" applyFont="1" applyBorder="1" applyAlignment="1">
      <alignment horizontal="center" vertical="center" wrapText="1"/>
    </xf>
    <xf numFmtId="187" fontId="4" fillId="0" borderId="1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87" fontId="3" fillId="0" borderId="2" xfId="1" applyNumberFormat="1" applyFont="1" applyBorder="1" applyAlignment="1">
      <alignment horizontal="center" vertical="top"/>
    </xf>
    <xf numFmtId="188" fontId="3" fillId="0" borderId="2" xfId="1" applyNumberFormat="1" applyFont="1" applyBorder="1" applyAlignment="1">
      <alignment vertical="top"/>
    </xf>
    <xf numFmtId="0" fontId="24" fillId="0" borderId="0" xfId="0" applyFont="1"/>
    <xf numFmtId="0" fontId="4" fillId="0" borderId="0" xfId="0" applyFont="1" applyAlignment="1"/>
    <xf numFmtId="0" fontId="22" fillId="0" borderId="0" xfId="0" applyFont="1"/>
    <xf numFmtId="187" fontId="3" fillId="0" borderId="1" xfId="1" applyNumberFormat="1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88" fontId="3" fillId="0" borderId="8" xfId="1" applyNumberFormat="1" applyFont="1" applyBorder="1" applyAlignment="1">
      <alignment horizontal="left" vertical="top" wrapText="1"/>
    </xf>
    <xf numFmtId="188" fontId="3" fillId="0" borderId="4" xfId="1" applyNumberFormat="1" applyFont="1" applyFill="1" applyBorder="1" applyAlignment="1">
      <alignment horizontal="left" vertical="top" wrapText="1"/>
    </xf>
    <xf numFmtId="188" fontId="3" fillId="0" borderId="4" xfId="1" applyNumberFormat="1" applyFont="1" applyBorder="1" applyAlignment="1">
      <alignment horizontal="left" vertical="top"/>
    </xf>
    <xf numFmtId="0" fontId="12" fillId="0" borderId="0" xfId="0" applyFont="1" applyAlignment="1">
      <alignment horizontal="left" indent="2"/>
    </xf>
    <xf numFmtId="0" fontId="4" fillId="0" borderId="0" xfId="0" applyFont="1"/>
    <xf numFmtId="0" fontId="4" fillId="0" borderId="0" xfId="0" applyFont="1" applyBorder="1" applyAlignment="1">
      <alignment horizontal="left" indent="2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3" fontId="4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3" fillId="0" borderId="0" xfId="0" applyFont="1"/>
    <xf numFmtId="187" fontId="10" fillId="0" borderId="4" xfId="1" applyNumberFormat="1" applyFont="1" applyBorder="1" applyAlignment="1">
      <alignment horizontal="center"/>
    </xf>
    <xf numFmtId="0" fontId="9" fillId="0" borderId="0" xfId="0" applyFont="1" applyAlignment="1"/>
    <xf numFmtId="59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187" fontId="3" fillId="0" borderId="3" xfId="1" applyNumberFormat="1" applyFont="1" applyFill="1" applyBorder="1" applyAlignment="1">
      <alignment horizontal="center" vertical="top" wrapText="1"/>
    </xf>
    <xf numFmtId="187" fontId="3" fillId="0" borderId="1" xfId="1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/>
    <xf numFmtId="188" fontId="3" fillId="0" borderId="2" xfId="1" applyNumberFormat="1" applyFont="1" applyFill="1" applyBorder="1" applyAlignment="1">
      <alignment vertical="top" wrapText="1"/>
    </xf>
    <xf numFmtId="187" fontId="4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187" fontId="4" fillId="0" borderId="0" xfId="1" applyNumberFormat="1" applyFont="1" applyFill="1" applyAlignment="1">
      <alignment vertical="top"/>
    </xf>
    <xf numFmtId="187" fontId="22" fillId="0" borderId="0" xfId="1" applyNumberFormat="1" applyFont="1" applyFill="1" applyAlignment="1">
      <alignment vertical="top"/>
    </xf>
    <xf numFmtId="0" fontId="2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 indent="2"/>
    </xf>
    <xf numFmtId="187" fontId="3" fillId="0" borderId="0" xfId="1" applyNumberFormat="1" applyFont="1" applyFill="1"/>
    <xf numFmtId="0" fontId="3" fillId="0" borderId="0" xfId="0" applyFont="1" applyFill="1" applyAlignment="1">
      <alignment horizontal="center" vertical="top"/>
    </xf>
    <xf numFmtId="59" fontId="4" fillId="0" borderId="2" xfId="1" applyNumberFormat="1" applyFont="1" applyFill="1" applyBorder="1" applyAlignment="1">
      <alignment horizontal="center" vertical="center" wrapText="1"/>
    </xf>
    <xf numFmtId="187" fontId="4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87" fontId="3" fillId="0" borderId="2" xfId="1" applyNumberFormat="1" applyFont="1" applyFill="1" applyBorder="1" applyAlignment="1">
      <alignment vertical="top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187" fontId="21" fillId="0" borderId="2" xfId="1" applyNumberFormat="1" applyFont="1" applyFill="1" applyBorder="1" applyAlignment="1">
      <alignment vertical="top"/>
    </xf>
    <xf numFmtId="0" fontId="21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2" xfId="1" applyNumberFormat="1" applyFont="1" applyFill="1" applyBorder="1" applyAlignment="1">
      <alignment horizontal="center" vertical="top" wrapText="1"/>
    </xf>
    <xf numFmtId="188" fontId="3" fillId="0" borderId="2" xfId="1" applyNumberFormat="1" applyFont="1" applyFill="1" applyBorder="1" applyAlignment="1">
      <alignment horizontal="center" vertical="top" wrapText="1"/>
    </xf>
    <xf numFmtId="188" fontId="3" fillId="0" borderId="3" xfId="1" applyNumberFormat="1" applyFont="1" applyFill="1" applyBorder="1" applyAlignment="1">
      <alignment vertical="top" wrapText="1"/>
    </xf>
    <xf numFmtId="187" fontId="3" fillId="0" borderId="3" xfId="1" applyNumberFormat="1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vertical="top" wrapText="1"/>
    </xf>
    <xf numFmtId="3" fontId="3" fillId="0" borderId="2" xfId="0" applyNumberFormat="1" applyFont="1" applyFill="1" applyBorder="1"/>
    <xf numFmtId="59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/>
    <xf numFmtId="0" fontId="4" fillId="0" borderId="0" xfId="0" applyFont="1" applyFill="1" applyAlignment="1">
      <alignment vertical="center"/>
    </xf>
    <xf numFmtId="187" fontId="6" fillId="0" borderId="2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top"/>
    </xf>
    <xf numFmtId="187" fontId="21" fillId="0" borderId="0" xfId="1" applyNumberFormat="1" applyFont="1" applyFill="1"/>
    <xf numFmtId="59" fontId="3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187" fontId="3" fillId="3" borderId="2" xfId="1" applyNumberFormat="1" applyFont="1" applyFill="1" applyBorder="1" applyAlignment="1">
      <alignment vertical="top" wrapText="1"/>
    </xf>
    <xf numFmtId="3" fontId="3" fillId="3" borderId="2" xfId="1" applyNumberFormat="1" applyFont="1" applyFill="1" applyBorder="1" applyAlignment="1">
      <alignment horizontal="center" vertical="top" wrapText="1"/>
    </xf>
    <xf numFmtId="3" fontId="3" fillId="3" borderId="2" xfId="1" applyNumberFormat="1" applyFont="1" applyFill="1" applyBorder="1" applyAlignment="1">
      <alignment vertical="top" wrapText="1"/>
    </xf>
    <xf numFmtId="3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vertical="top"/>
    </xf>
    <xf numFmtId="0" fontId="21" fillId="3" borderId="2" xfId="0" applyFont="1" applyFill="1" applyBorder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59" fontId="3" fillId="0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5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87" fontId="3" fillId="0" borderId="3" xfId="1" applyNumberFormat="1" applyFont="1" applyFill="1" applyBorder="1" applyAlignment="1">
      <alignment horizontal="center" vertical="top" wrapText="1"/>
    </xf>
    <xf numFmtId="187" fontId="3" fillId="0" borderId="4" xfId="1" applyNumberFormat="1" applyFont="1" applyFill="1" applyBorder="1" applyAlignment="1">
      <alignment horizontal="center" vertical="top" wrapText="1"/>
    </xf>
    <xf numFmtId="187" fontId="3" fillId="0" borderId="1" xfId="1" applyNumberFormat="1" applyFont="1" applyFill="1" applyBorder="1" applyAlignment="1">
      <alignment horizontal="center" vertical="top" wrapText="1"/>
    </xf>
    <xf numFmtId="187" fontId="3" fillId="0" borderId="5" xfId="1" applyNumberFormat="1" applyFont="1" applyFill="1" applyBorder="1" applyAlignment="1">
      <alignment horizontal="center" vertical="top" wrapText="1"/>
    </xf>
    <xf numFmtId="187" fontId="3" fillId="0" borderId="6" xfId="1" applyNumberFormat="1" applyFont="1" applyFill="1" applyBorder="1" applyAlignment="1">
      <alignment horizontal="center" vertical="top" wrapText="1"/>
    </xf>
    <xf numFmtId="187" fontId="3" fillId="0" borderId="10" xfId="1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88" fontId="3" fillId="0" borderId="3" xfId="1" applyNumberFormat="1" applyFont="1" applyFill="1" applyBorder="1" applyAlignment="1">
      <alignment horizontal="center" vertical="top" wrapText="1"/>
    </xf>
    <xf numFmtId="188" fontId="3" fillId="0" borderId="1" xfId="1" applyNumberFormat="1" applyFont="1" applyFill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87" fontId="3" fillId="0" borderId="9" xfId="1" applyNumberFormat="1" applyFont="1" applyFill="1" applyBorder="1" applyAlignment="1">
      <alignment horizontal="center" vertical="top" wrapText="1"/>
    </xf>
    <xf numFmtId="187" fontId="3" fillId="0" borderId="8" xfId="1" applyNumberFormat="1" applyFont="1" applyFill="1" applyBorder="1" applyAlignment="1">
      <alignment horizontal="center" vertical="top" wrapText="1"/>
    </xf>
    <xf numFmtId="187" fontId="3" fillId="0" borderId="7" xfId="1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top" wrapText="1"/>
    </xf>
    <xf numFmtId="3" fontId="3" fillId="0" borderId="4" xfId="1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59" fontId="25" fillId="0" borderId="2" xfId="0" applyNumberFormat="1" applyFont="1" applyBorder="1" applyAlignment="1">
      <alignment horizontal="center" vertical="top" wrapText="1"/>
    </xf>
    <xf numFmtId="0" fontId="25" fillId="0" borderId="2" xfId="0" applyFont="1" applyBorder="1" applyAlignment="1">
      <alignment vertical="top" wrapText="1"/>
    </xf>
    <xf numFmtId="3" fontId="25" fillId="0" borderId="2" xfId="0" applyNumberFormat="1" applyFont="1" applyBorder="1" applyAlignment="1">
      <alignment vertical="top" wrapText="1"/>
    </xf>
    <xf numFmtId="3" fontId="25" fillId="0" borderId="2" xfId="0" applyNumberFormat="1" applyFont="1" applyFill="1" applyBorder="1" applyAlignment="1">
      <alignment vertical="top" wrapText="1"/>
    </xf>
    <xf numFmtId="0" fontId="25" fillId="0" borderId="2" xfId="0" applyFont="1" applyBorder="1" applyAlignment="1">
      <alignment horizontal="center" vertical="top" wrapText="1"/>
    </xf>
    <xf numFmtId="3" fontId="20" fillId="0" borderId="0" xfId="0" applyNumberFormat="1" applyFont="1" applyAlignment="1">
      <alignment vertical="top"/>
    </xf>
    <xf numFmtId="0" fontId="26" fillId="0" borderId="2" xfId="0" applyFont="1" applyBorder="1" applyAlignment="1">
      <alignment horizontal="center" vertical="center"/>
    </xf>
    <xf numFmtId="187" fontId="26" fillId="0" borderId="2" xfId="1" applyNumberFormat="1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</xdr:row>
      <xdr:rowOff>114300</xdr:rowOff>
    </xdr:from>
    <xdr:to>
      <xdr:col>12</xdr:col>
      <xdr:colOff>371475</xdr:colOff>
      <xdr:row>2</xdr:row>
      <xdr:rowOff>152400</xdr:rowOff>
    </xdr:to>
    <xdr:sp macro="" textlink="">
      <xdr:nvSpPr>
        <xdr:cNvPr id="3" name="TextBox 2"/>
        <xdr:cNvSpPr txBox="1"/>
      </xdr:nvSpPr>
      <xdr:spPr>
        <a:xfrm>
          <a:off x="9667875" y="371475"/>
          <a:ext cx="9048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ผ.๐๑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</xdr:row>
      <xdr:rowOff>114300</xdr:rowOff>
    </xdr:from>
    <xdr:to>
      <xdr:col>12</xdr:col>
      <xdr:colOff>371475</xdr:colOff>
      <xdr:row>2</xdr:row>
      <xdr:rowOff>152400</xdr:rowOff>
    </xdr:to>
    <xdr:sp macro="" textlink="">
      <xdr:nvSpPr>
        <xdr:cNvPr id="3" name="TextBox 2"/>
        <xdr:cNvSpPr txBox="1"/>
      </xdr:nvSpPr>
      <xdr:spPr>
        <a:xfrm>
          <a:off x="9344025" y="371475"/>
          <a:ext cx="9048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ผ.๐๑</a:t>
          </a:r>
          <a:r>
            <a:rPr lang="en-US" sz="1400" baseline="0">
              <a:latin typeface="TH SarabunIT๙" pitchFamily="34" charset="-34"/>
              <a:cs typeface="TH SarabunIT๙" pitchFamily="34" charset="-34"/>
            </a:rPr>
            <a:t>/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๑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323851</xdr:colOff>
      <xdr:row>1</xdr:row>
      <xdr:rowOff>133351</xdr:rowOff>
    </xdr:from>
    <xdr:to>
      <xdr:col>11</xdr:col>
      <xdr:colOff>333376</xdr:colOff>
      <xdr:row>2</xdr:row>
      <xdr:rowOff>200025</xdr:rowOff>
    </xdr:to>
    <xdr:sp macro="" textlink="">
      <xdr:nvSpPr>
        <xdr:cNvPr id="2" name="TextBox 1"/>
        <xdr:cNvSpPr txBox="1"/>
      </xdr:nvSpPr>
      <xdr:spPr>
        <a:xfrm>
          <a:off x="9115426" y="409576"/>
          <a:ext cx="800100" cy="3238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02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0</xdr:row>
      <xdr:rowOff>133351</xdr:rowOff>
    </xdr:from>
    <xdr:to>
      <xdr:col>11</xdr:col>
      <xdr:colOff>333375</xdr:colOff>
      <xdr:row>1</xdr:row>
      <xdr:rowOff>200025</xdr:rowOff>
    </xdr:to>
    <xdr:sp macro="" textlink="">
      <xdr:nvSpPr>
        <xdr:cNvPr id="3" name="TextBox 2"/>
        <xdr:cNvSpPr txBox="1"/>
      </xdr:nvSpPr>
      <xdr:spPr>
        <a:xfrm>
          <a:off x="9229725" y="133351"/>
          <a:ext cx="723900" cy="3047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01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10</xdr:col>
      <xdr:colOff>323851</xdr:colOff>
      <xdr:row>0</xdr:row>
      <xdr:rowOff>133351</xdr:rowOff>
    </xdr:from>
    <xdr:to>
      <xdr:col>11</xdr:col>
      <xdr:colOff>333376</xdr:colOff>
      <xdr:row>1</xdr:row>
      <xdr:rowOff>200025</xdr:rowOff>
    </xdr:to>
    <xdr:sp macro="" textlink="">
      <xdr:nvSpPr>
        <xdr:cNvPr id="5" name="TextBox 4"/>
        <xdr:cNvSpPr txBox="1"/>
      </xdr:nvSpPr>
      <xdr:spPr>
        <a:xfrm>
          <a:off x="9820276" y="400051"/>
          <a:ext cx="1019175" cy="3333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02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</xdr:row>
      <xdr:rowOff>95251</xdr:rowOff>
    </xdr:from>
    <xdr:to>
      <xdr:col>11</xdr:col>
      <xdr:colOff>276225</xdr:colOff>
      <xdr:row>2</xdr:row>
      <xdr:rowOff>161925</xdr:rowOff>
    </xdr:to>
    <xdr:sp macro="" textlink="">
      <xdr:nvSpPr>
        <xdr:cNvPr id="7" name="TextBox 6"/>
        <xdr:cNvSpPr txBox="1"/>
      </xdr:nvSpPr>
      <xdr:spPr>
        <a:xfrm>
          <a:off x="9077325" y="333376"/>
          <a:ext cx="885825" cy="3047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02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</xdr:row>
      <xdr:rowOff>95251</xdr:rowOff>
    </xdr:from>
    <xdr:to>
      <xdr:col>11</xdr:col>
      <xdr:colOff>276225</xdr:colOff>
      <xdr:row>2</xdr:row>
      <xdr:rowOff>161925</xdr:rowOff>
    </xdr:to>
    <xdr:sp macro="" textlink="">
      <xdr:nvSpPr>
        <xdr:cNvPr id="4" name="TextBox 3"/>
        <xdr:cNvSpPr txBox="1"/>
      </xdr:nvSpPr>
      <xdr:spPr>
        <a:xfrm>
          <a:off x="9001125" y="333376"/>
          <a:ext cx="885825" cy="3047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02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</xdr:row>
      <xdr:rowOff>95251</xdr:rowOff>
    </xdr:from>
    <xdr:to>
      <xdr:col>11</xdr:col>
      <xdr:colOff>276225</xdr:colOff>
      <xdr:row>2</xdr:row>
      <xdr:rowOff>161925</xdr:rowOff>
    </xdr:to>
    <xdr:sp macro="" textlink="">
      <xdr:nvSpPr>
        <xdr:cNvPr id="4" name="TextBox 3"/>
        <xdr:cNvSpPr txBox="1"/>
      </xdr:nvSpPr>
      <xdr:spPr>
        <a:xfrm>
          <a:off x="8801100" y="333376"/>
          <a:ext cx="1181100" cy="3047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</a:t>
          </a:r>
          <a:r>
            <a:rPr lang="en-US" sz="1400" b="0">
              <a:latin typeface="TH SarabunIT๙" pitchFamily="34" charset="-34"/>
              <a:cs typeface="TH SarabunIT๙" pitchFamily="34" charset="-34"/>
            </a:rPr>
            <a:t>02</a:t>
          </a:r>
          <a:endParaRPr lang="th-TH" sz="1400" b="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228601</xdr:colOff>
      <xdr:row>1</xdr:row>
      <xdr:rowOff>19051</xdr:rowOff>
    </xdr:from>
    <xdr:to>
      <xdr:col>12</xdr:col>
      <xdr:colOff>333377</xdr:colOff>
      <xdr:row>2</xdr:row>
      <xdr:rowOff>85725</xdr:rowOff>
    </xdr:to>
    <xdr:sp macro="" textlink="">
      <xdr:nvSpPr>
        <xdr:cNvPr id="2" name="TextBox 1"/>
        <xdr:cNvSpPr txBox="1"/>
      </xdr:nvSpPr>
      <xdr:spPr>
        <a:xfrm>
          <a:off x="9029701" y="295276"/>
          <a:ext cx="790576" cy="3238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 b="0">
              <a:latin typeface="TH SarabunIT๙" pitchFamily="34" charset="-34"/>
              <a:cs typeface="TH SarabunIT๙" pitchFamily="34" charset="-34"/>
            </a:rPr>
            <a:t>แบบ ผ.๐๓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0</xdr:row>
      <xdr:rowOff>123825</xdr:rowOff>
    </xdr:from>
    <xdr:to>
      <xdr:col>11</xdr:col>
      <xdr:colOff>609600</xdr:colOff>
      <xdr:row>1</xdr:row>
      <xdr:rowOff>161925</xdr:rowOff>
    </xdr:to>
    <xdr:sp macro="" textlink="">
      <xdr:nvSpPr>
        <xdr:cNvPr id="2" name="TextBox 1"/>
        <xdr:cNvSpPr txBox="1"/>
      </xdr:nvSpPr>
      <xdr:spPr>
        <a:xfrm>
          <a:off x="8153400" y="123825"/>
          <a:ext cx="8286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400" baseline="0">
              <a:latin typeface="TH SarabunIT๙" pitchFamily="34" charset="-34"/>
              <a:cs typeface="TH SarabunIT๙" pitchFamily="34" charset="-34"/>
            </a:rPr>
            <a:t> ผ.๐๘</a:t>
          </a:r>
          <a:endParaRPr lang="th-TH" sz="14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C10" sqref="C10"/>
    </sheetView>
  </sheetViews>
  <sheetFormatPr defaultColWidth="10" defaultRowHeight="16.5" x14ac:dyDescent="0.25"/>
  <cols>
    <col min="1" max="1" width="29.25" style="10" customWidth="1"/>
    <col min="2" max="2" width="7.75" style="10" customWidth="1"/>
    <col min="3" max="3" width="10.875" style="10" customWidth="1"/>
    <col min="4" max="4" width="7.75" style="10" customWidth="1"/>
    <col min="5" max="5" width="10.875" style="10" customWidth="1"/>
    <col min="6" max="6" width="7.75" style="10" customWidth="1"/>
    <col min="7" max="7" width="10.875" style="10" customWidth="1"/>
    <col min="8" max="8" width="7.75" style="10" customWidth="1"/>
    <col min="9" max="9" width="10.625" style="10" customWidth="1"/>
    <col min="10" max="10" width="7.75" style="10" customWidth="1"/>
    <col min="11" max="11" width="10.625" style="10" customWidth="1"/>
    <col min="12" max="12" width="7.75" style="10" customWidth="1"/>
    <col min="13" max="13" width="11.625" style="10" customWidth="1"/>
    <col min="14" max="16384" width="10" style="10"/>
  </cols>
  <sheetData>
    <row r="1" spans="1:13" ht="20.25" x14ac:dyDescent="0.3">
      <c r="A1" s="232" t="s">
        <v>1782</v>
      </c>
    </row>
    <row r="2" spans="1:13" ht="18.75" x14ac:dyDescent="0.3">
      <c r="A2" s="306" t="s">
        <v>1208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234"/>
    </row>
    <row r="3" spans="1:13" ht="18.75" x14ac:dyDescent="0.3">
      <c r="A3" s="306" t="s">
        <v>1783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234"/>
    </row>
    <row r="4" spans="1:13" ht="18.75" x14ac:dyDescent="0.3">
      <c r="A4" s="306" t="s">
        <v>160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234"/>
    </row>
    <row r="5" spans="1:13" ht="18.75" x14ac:dyDescent="0.3">
      <c r="A5" s="56"/>
      <c r="B5" s="56"/>
      <c r="C5" s="56"/>
    </row>
    <row r="6" spans="1:13" ht="18.75" customHeight="1" x14ac:dyDescent="0.25">
      <c r="A6" s="307" t="s">
        <v>1239</v>
      </c>
      <c r="B6" s="310" t="s">
        <v>1784</v>
      </c>
      <c r="C6" s="310"/>
      <c r="D6" s="310" t="s">
        <v>1785</v>
      </c>
      <c r="E6" s="310"/>
      <c r="F6" s="310" t="s">
        <v>1786</v>
      </c>
      <c r="G6" s="310"/>
      <c r="H6" s="310" t="s">
        <v>1787</v>
      </c>
      <c r="I6" s="310"/>
      <c r="J6" s="310" t="s">
        <v>1788</v>
      </c>
      <c r="K6" s="310"/>
      <c r="L6" s="310" t="s">
        <v>1789</v>
      </c>
      <c r="M6" s="310"/>
    </row>
    <row r="7" spans="1:13" ht="22.5" customHeight="1" x14ac:dyDescent="0.25">
      <c r="A7" s="308"/>
      <c r="B7" s="307" t="s">
        <v>1209</v>
      </c>
      <c r="C7" s="54" t="s">
        <v>1210</v>
      </c>
      <c r="D7" s="307" t="s">
        <v>1209</v>
      </c>
      <c r="E7" s="54" t="s">
        <v>1210</v>
      </c>
      <c r="F7" s="307" t="s">
        <v>1209</v>
      </c>
      <c r="G7" s="54" t="s">
        <v>1210</v>
      </c>
      <c r="H7" s="307" t="s">
        <v>1209</v>
      </c>
      <c r="I7" s="54" t="s">
        <v>1210</v>
      </c>
      <c r="J7" s="307" t="s">
        <v>1209</v>
      </c>
      <c r="K7" s="103" t="s">
        <v>1210</v>
      </c>
      <c r="L7" s="307" t="s">
        <v>1209</v>
      </c>
      <c r="M7" s="54" t="s">
        <v>1210</v>
      </c>
    </row>
    <row r="8" spans="1:13" x14ac:dyDescent="0.25">
      <c r="A8" s="309"/>
      <c r="B8" s="309"/>
      <c r="C8" s="55" t="s">
        <v>559</v>
      </c>
      <c r="D8" s="309"/>
      <c r="E8" s="55" t="s">
        <v>559</v>
      </c>
      <c r="F8" s="309"/>
      <c r="G8" s="55" t="s">
        <v>559</v>
      </c>
      <c r="H8" s="309"/>
      <c r="I8" s="55" t="s">
        <v>559</v>
      </c>
      <c r="J8" s="309"/>
      <c r="K8" s="104" t="s">
        <v>559</v>
      </c>
      <c r="L8" s="309"/>
      <c r="M8" s="55" t="s">
        <v>559</v>
      </c>
    </row>
    <row r="9" spans="1:13" x14ac:dyDescent="0.25">
      <c r="A9" s="58" t="s">
        <v>1230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3" x14ac:dyDescent="0.25">
      <c r="A10" s="59" t="s">
        <v>1791</v>
      </c>
      <c r="B10" s="82">
        <v>-135</v>
      </c>
      <c r="C10" s="82">
        <v>39401000</v>
      </c>
      <c r="D10" s="82">
        <v>88</v>
      </c>
      <c r="E10" s="82">
        <v>42288000</v>
      </c>
      <c r="F10" s="82">
        <v>114</v>
      </c>
      <c r="G10" s="82">
        <v>22447000</v>
      </c>
      <c r="H10" s="82">
        <v>204</v>
      </c>
      <c r="I10" s="82">
        <v>38951000</v>
      </c>
      <c r="J10" s="82">
        <v>10</v>
      </c>
      <c r="K10" s="82">
        <v>3585000</v>
      </c>
      <c r="L10" s="82">
        <f>(B10+D10+F10+H10+J10)</f>
        <v>281</v>
      </c>
      <c r="M10" s="84">
        <f>(C10+E10+G10+I10+K10)</f>
        <v>146672000</v>
      </c>
    </row>
    <row r="11" spans="1:13" x14ac:dyDescent="0.25">
      <c r="A11" s="59" t="s">
        <v>1790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233"/>
    </row>
    <row r="12" spans="1:13" s="69" customFormat="1" x14ac:dyDescent="0.25">
      <c r="A12" s="106" t="s">
        <v>1189</v>
      </c>
      <c r="B12" s="105">
        <v>135</v>
      </c>
      <c r="C12" s="105">
        <v>39401000</v>
      </c>
      <c r="D12" s="105">
        <v>88</v>
      </c>
      <c r="E12" s="105">
        <v>42288000</v>
      </c>
      <c r="F12" s="105">
        <v>114</v>
      </c>
      <c r="G12" s="105">
        <v>22447000</v>
      </c>
      <c r="H12" s="105">
        <v>204</v>
      </c>
      <c r="I12" s="105">
        <v>38951000</v>
      </c>
      <c r="J12" s="105">
        <v>10</v>
      </c>
      <c r="K12" s="105">
        <v>3585000</v>
      </c>
      <c r="L12" s="105">
        <f>(B12+D12+F12+H12+J12)</f>
        <v>551</v>
      </c>
      <c r="M12" s="107">
        <f>(C12+E12+G12+I12+K12)</f>
        <v>146672000</v>
      </c>
    </row>
    <row r="13" spans="1:13" ht="33" x14ac:dyDescent="0.25">
      <c r="A13" s="58" t="s">
        <v>1234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x14ac:dyDescent="0.25">
      <c r="A14" s="59" t="s">
        <v>1349</v>
      </c>
      <c r="B14" s="78">
        <v>13</v>
      </c>
      <c r="C14" s="78">
        <v>300000</v>
      </c>
      <c r="D14" s="78">
        <v>9</v>
      </c>
      <c r="E14" s="78">
        <v>240000</v>
      </c>
      <c r="F14" s="78">
        <v>11</v>
      </c>
      <c r="G14" s="78">
        <v>197500</v>
      </c>
      <c r="H14" s="78">
        <v>11</v>
      </c>
      <c r="I14" s="78">
        <v>197500</v>
      </c>
      <c r="J14" s="78">
        <v>8</v>
      </c>
      <c r="K14" s="78">
        <v>187500</v>
      </c>
      <c r="L14" s="78">
        <f t="shared" ref="L14:M17" si="0">(B14+D14+F14+H14+J14)</f>
        <v>52</v>
      </c>
      <c r="M14" s="84">
        <f t="shared" si="0"/>
        <v>1122500</v>
      </c>
    </row>
    <row r="15" spans="1:13" x14ac:dyDescent="0.25">
      <c r="A15" s="60" t="s">
        <v>1350</v>
      </c>
      <c r="B15" s="80">
        <v>9</v>
      </c>
      <c r="C15" s="80">
        <v>2505000</v>
      </c>
      <c r="D15" s="80">
        <v>9</v>
      </c>
      <c r="E15" s="80">
        <v>2005000</v>
      </c>
      <c r="F15" s="80">
        <v>9</v>
      </c>
      <c r="G15" s="80">
        <v>19335000</v>
      </c>
      <c r="H15" s="80">
        <v>9</v>
      </c>
      <c r="I15" s="80">
        <v>1855000</v>
      </c>
      <c r="J15" s="80">
        <v>9</v>
      </c>
      <c r="K15" s="80">
        <v>1855000</v>
      </c>
      <c r="L15" s="78">
        <f t="shared" si="0"/>
        <v>45</v>
      </c>
      <c r="M15" s="84">
        <f t="shared" si="0"/>
        <v>27555000</v>
      </c>
    </row>
    <row r="16" spans="1:13" x14ac:dyDescent="0.25">
      <c r="A16" s="61" t="s">
        <v>1351</v>
      </c>
      <c r="B16" s="80">
        <v>2</v>
      </c>
      <c r="C16" s="80">
        <v>50000</v>
      </c>
      <c r="D16" s="80">
        <v>2</v>
      </c>
      <c r="E16" s="80">
        <v>50000</v>
      </c>
      <c r="F16" s="80">
        <v>3</v>
      </c>
      <c r="G16" s="80">
        <v>60000</v>
      </c>
      <c r="H16" s="80">
        <v>3</v>
      </c>
      <c r="I16" s="80">
        <v>60000</v>
      </c>
      <c r="J16" s="80">
        <v>3</v>
      </c>
      <c r="K16" s="80">
        <v>60000</v>
      </c>
      <c r="L16" s="78">
        <f t="shared" si="0"/>
        <v>13</v>
      </c>
      <c r="M16" s="84">
        <f t="shared" si="0"/>
        <v>280000</v>
      </c>
    </row>
    <row r="17" spans="1:13" x14ac:dyDescent="0.25">
      <c r="A17" s="61" t="s">
        <v>1352</v>
      </c>
      <c r="B17" s="83">
        <v>0</v>
      </c>
      <c r="C17" s="83">
        <v>0</v>
      </c>
      <c r="D17" s="83">
        <v>0</v>
      </c>
      <c r="E17" s="83">
        <v>0</v>
      </c>
      <c r="F17" s="83">
        <v>2</v>
      </c>
      <c r="G17" s="83">
        <v>130000</v>
      </c>
      <c r="H17" s="83">
        <v>3</v>
      </c>
      <c r="I17" s="83">
        <v>65000</v>
      </c>
      <c r="J17" s="83">
        <v>2</v>
      </c>
      <c r="K17" s="83">
        <v>55000</v>
      </c>
      <c r="L17" s="78">
        <f t="shared" si="0"/>
        <v>7</v>
      </c>
      <c r="M17" s="84">
        <f t="shared" si="0"/>
        <v>250000</v>
      </c>
    </row>
    <row r="18" spans="1:13" s="69" customFormat="1" x14ac:dyDescent="0.25">
      <c r="A18" s="62" t="s">
        <v>1189</v>
      </c>
      <c r="B18" s="79">
        <f>SUM(B14:B17)</f>
        <v>24</v>
      </c>
      <c r="C18" s="79">
        <f t="shared" ref="C18:J18" si="1">SUM(C14:C17)</f>
        <v>2855000</v>
      </c>
      <c r="D18" s="79">
        <f t="shared" si="1"/>
        <v>20</v>
      </c>
      <c r="E18" s="79">
        <f t="shared" si="1"/>
        <v>2295000</v>
      </c>
      <c r="F18" s="79">
        <f t="shared" si="1"/>
        <v>25</v>
      </c>
      <c r="G18" s="79">
        <f t="shared" si="1"/>
        <v>19722500</v>
      </c>
      <c r="H18" s="79">
        <f t="shared" si="1"/>
        <v>26</v>
      </c>
      <c r="I18" s="79">
        <f t="shared" si="1"/>
        <v>2177500</v>
      </c>
      <c r="J18" s="79">
        <f t="shared" si="1"/>
        <v>22</v>
      </c>
      <c r="K18" s="79">
        <f t="shared" ref="K18" si="2">SUM(K14:K17)</f>
        <v>2157500</v>
      </c>
      <c r="L18" s="79">
        <f t="shared" ref="L18" si="3">SUM(L14:L17)</f>
        <v>117</v>
      </c>
      <c r="M18" s="79">
        <f t="shared" ref="M18" si="4">SUM(M14:M17)</f>
        <v>29207500</v>
      </c>
    </row>
    <row r="19" spans="1:13" ht="33" x14ac:dyDescent="0.25">
      <c r="A19" s="58" t="s">
        <v>1233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25">
      <c r="A20" s="59" t="s">
        <v>1359</v>
      </c>
      <c r="B20" s="78">
        <v>4</v>
      </c>
      <c r="C20" s="78">
        <v>10778800</v>
      </c>
      <c r="D20" s="78">
        <v>4</v>
      </c>
      <c r="E20" s="78">
        <v>10778800</v>
      </c>
      <c r="F20" s="78">
        <v>4</v>
      </c>
      <c r="G20" s="78">
        <v>10778800</v>
      </c>
      <c r="H20" s="78">
        <v>4</v>
      </c>
      <c r="I20" s="78">
        <v>11660000</v>
      </c>
      <c r="J20" s="78">
        <v>4</v>
      </c>
      <c r="K20" s="78">
        <v>11660000</v>
      </c>
      <c r="L20" s="78">
        <f t="shared" ref="L20:M26" si="5">(B20+D20+F20+H20+J20)</f>
        <v>20</v>
      </c>
      <c r="M20" s="84">
        <f t="shared" si="5"/>
        <v>55656400</v>
      </c>
    </row>
    <row r="21" spans="1:13" x14ac:dyDescent="0.25">
      <c r="A21" s="60" t="s">
        <v>1353</v>
      </c>
      <c r="B21" s="80">
        <v>4</v>
      </c>
      <c r="C21" s="80">
        <v>150000</v>
      </c>
      <c r="D21" s="80">
        <v>4</v>
      </c>
      <c r="E21" s="80">
        <v>150000</v>
      </c>
      <c r="F21" s="80">
        <v>5</v>
      </c>
      <c r="G21" s="80">
        <v>216000</v>
      </c>
      <c r="H21" s="80">
        <v>5</v>
      </c>
      <c r="I21" s="80">
        <v>216000</v>
      </c>
      <c r="J21" s="80">
        <v>4</v>
      </c>
      <c r="K21" s="80">
        <v>116000</v>
      </c>
      <c r="L21" s="78">
        <f t="shared" si="5"/>
        <v>22</v>
      </c>
      <c r="M21" s="84">
        <f t="shared" si="5"/>
        <v>848000</v>
      </c>
    </row>
    <row r="22" spans="1:13" x14ac:dyDescent="0.25">
      <c r="A22" s="60" t="s">
        <v>1354</v>
      </c>
      <c r="B22" s="80">
        <v>48</v>
      </c>
      <c r="C22" s="80">
        <v>1135000</v>
      </c>
      <c r="D22" s="80">
        <v>18</v>
      </c>
      <c r="E22" s="80">
        <v>780000</v>
      </c>
      <c r="F22" s="80">
        <v>24</v>
      </c>
      <c r="G22" s="80">
        <v>750000</v>
      </c>
      <c r="H22" s="80">
        <v>24</v>
      </c>
      <c r="I22" s="80">
        <v>680000</v>
      </c>
      <c r="J22" s="80">
        <v>12</v>
      </c>
      <c r="K22" s="80">
        <v>340000</v>
      </c>
      <c r="L22" s="78">
        <f t="shared" si="5"/>
        <v>126</v>
      </c>
      <c r="M22" s="84">
        <f t="shared" si="5"/>
        <v>3685000</v>
      </c>
    </row>
    <row r="23" spans="1:13" x14ac:dyDescent="0.25">
      <c r="A23" s="60" t="s">
        <v>1355</v>
      </c>
      <c r="B23" s="80">
        <v>24</v>
      </c>
      <c r="C23" s="80">
        <v>1699396</v>
      </c>
      <c r="D23" s="80">
        <v>22</v>
      </c>
      <c r="E23" s="80">
        <v>2443369</v>
      </c>
      <c r="F23" s="80">
        <v>23</v>
      </c>
      <c r="G23" s="80">
        <v>2444396</v>
      </c>
      <c r="H23" s="80">
        <v>23</v>
      </c>
      <c r="I23" s="80">
        <v>2444396</v>
      </c>
      <c r="J23" s="80">
        <v>21</v>
      </c>
      <c r="K23" s="80">
        <v>2133272</v>
      </c>
      <c r="L23" s="78">
        <f t="shared" si="5"/>
        <v>113</v>
      </c>
      <c r="M23" s="84">
        <f t="shared" si="5"/>
        <v>11164829</v>
      </c>
    </row>
    <row r="24" spans="1:13" x14ac:dyDescent="0.25">
      <c r="A24" s="60" t="s">
        <v>1356</v>
      </c>
      <c r="B24" s="80">
        <v>28</v>
      </c>
      <c r="C24" s="80">
        <v>2636300</v>
      </c>
      <c r="D24" s="80">
        <v>26</v>
      </c>
      <c r="E24" s="80">
        <v>1447000</v>
      </c>
      <c r="F24" s="80">
        <v>38</v>
      </c>
      <c r="G24" s="80">
        <v>2572000</v>
      </c>
      <c r="H24" s="80">
        <v>32</v>
      </c>
      <c r="I24" s="80">
        <v>1512000</v>
      </c>
      <c r="J24" s="80">
        <v>15</v>
      </c>
      <c r="K24" s="80">
        <v>720000</v>
      </c>
      <c r="L24" s="78">
        <f t="shared" si="5"/>
        <v>139</v>
      </c>
      <c r="M24" s="84">
        <f t="shared" si="5"/>
        <v>8887300</v>
      </c>
    </row>
    <row r="25" spans="1:13" x14ac:dyDescent="0.25">
      <c r="A25" s="60" t="s">
        <v>1357</v>
      </c>
      <c r="B25" s="80">
        <v>15</v>
      </c>
      <c r="C25" s="80">
        <v>605000</v>
      </c>
      <c r="D25" s="80">
        <v>12</v>
      </c>
      <c r="E25" s="80">
        <v>455000</v>
      </c>
      <c r="F25" s="80">
        <v>15</v>
      </c>
      <c r="G25" s="80">
        <v>1620000</v>
      </c>
      <c r="H25" s="80">
        <v>14</v>
      </c>
      <c r="I25" s="80">
        <v>1720000</v>
      </c>
      <c r="J25" s="80">
        <v>14</v>
      </c>
      <c r="K25" s="80">
        <v>1620000</v>
      </c>
      <c r="L25" s="78">
        <f t="shared" si="5"/>
        <v>70</v>
      </c>
      <c r="M25" s="84">
        <f t="shared" si="5"/>
        <v>6020000</v>
      </c>
    </row>
    <row r="26" spans="1:13" x14ac:dyDescent="0.25">
      <c r="A26" s="60" t="s">
        <v>1358</v>
      </c>
      <c r="B26" s="80">
        <v>16</v>
      </c>
      <c r="C26" s="80">
        <v>2015000</v>
      </c>
      <c r="D26" s="80">
        <v>15</v>
      </c>
      <c r="E26" s="80">
        <v>2015000</v>
      </c>
      <c r="F26" s="80">
        <v>16</v>
      </c>
      <c r="G26" s="80">
        <v>2120000</v>
      </c>
      <c r="H26" s="80">
        <v>15</v>
      </c>
      <c r="I26" s="80">
        <v>2285000</v>
      </c>
      <c r="J26" s="80">
        <v>15</v>
      </c>
      <c r="K26" s="80">
        <v>2285000</v>
      </c>
      <c r="L26" s="78">
        <f t="shared" si="5"/>
        <v>77</v>
      </c>
      <c r="M26" s="84">
        <f t="shared" si="5"/>
        <v>10720000</v>
      </c>
    </row>
    <row r="27" spans="1:13" s="69" customFormat="1" x14ac:dyDescent="0.25">
      <c r="A27" s="62" t="s">
        <v>1189</v>
      </c>
      <c r="B27" s="79">
        <f t="shared" ref="B27:M27" si="6">SUM(B20:B26)</f>
        <v>139</v>
      </c>
      <c r="C27" s="79">
        <f t="shared" si="6"/>
        <v>19019496</v>
      </c>
      <c r="D27" s="79">
        <f t="shared" si="6"/>
        <v>101</v>
      </c>
      <c r="E27" s="79">
        <f t="shared" si="6"/>
        <v>18069169</v>
      </c>
      <c r="F27" s="79">
        <f t="shared" si="6"/>
        <v>125</v>
      </c>
      <c r="G27" s="79">
        <f t="shared" si="6"/>
        <v>20501196</v>
      </c>
      <c r="H27" s="79">
        <f t="shared" si="6"/>
        <v>117</v>
      </c>
      <c r="I27" s="79">
        <f t="shared" si="6"/>
        <v>20517396</v>
      </c>
      <c r="J27" s="79">
        <f t="shared" si="6"/>
        <v>85</v>
      </c>
      <c r="K27" s="79">
        <f t="shared" si="6"/>
        <v>18874272</v>
      </c>
      <c r="L27" s="79">
        <f t="shared" si="6"/>
        <v>567</v>
      </c>
      <c r="M27" s="79">
        <f t="shared" si="6"/>
        <v>96981529</v>
      </c>
    </row>
    <row r="28" spans="1:13" x14ac:dyDescent="0.25">
      <c r="A28" s="58" t="s">
        <v>1249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</row>
    <row r="29" spans="1:13" x14ac:dyDescent="0.25">
      <c r="A29" s="59" t="s">
        <v>1231</v>
      </c>
      <c r="B29" s="78">
        <v>25</v>
      </c>
      <c r="C29" s="78">
        <v>2886600</v>
      </c>
      <c r="D29" s="78">
        <v>10</v>
      </c>
      <c r="E29" s="78">
        <v>1196600</v>
      </c>
      <c r="F29" s="78">
        <v>16</v>
      </c>
      <c r="G29" s="78">
        <v>2138600</v>
      </c>
      <c r="H29" s="78">
        <v>19</v>
      </c>
      <c r="I29" s="78">
        <v>2336600</v>
      </c>
      <c r="J29" s="78">
        <v>11</v>
      </c>
      <c r="K29" s="78">
        <v>1931600</v>
      </c>
      <c r="L29" s="80">
        <f>(B29+D29+F29+H29+J29)</f>
        <v>81</v>
      </c>
      <c r="M29" s="80">
        <f>(C29+E29+G29+I29+K29)</f>
        <v>10490000</v>
      </c>
    </row>
    <row r="30" spans="1:13" x14ac:dyDescent="0.25">
      <c r="A30" s="60" t="s">
        <v>1235</v>
      </c>
      <c r="B30" s="80">
        <v>19</v>
      </c>
      <c r="C30" s="80">
        <v>333500</v>
      </c>
      <c r="D30" s="80">
        <v>9</v>
      </c>
      <c r="E30" s="80">
        <v>1270000</v>
      </c>
      <c r="F30" s="80">
        <v>16</v>
      </c>
      <c r="G30" s="80">
        <v>1285000</v>
      </c>
      <c r="H30" s="80">
        <v>13</v>
      </c>
      <c r="I30" s="80">
        <v>1265000</v>
      </c>
      <c r="J30" s="80">
        <v>9</v>
      </c>
      <c r="K30" s="80">
        <v>1255000</v>
      </c>
      <c r="L30" s="80">
        <f>(B30+D30+F30+H30+J30)</f>
        <v>66</v>
      </c>
      <c r="M30" s="80">
        <f>(C30+E30+G30+I30+K30)</f>
        <v>5408500</v>
      </c>
    </row>
    <row r="31" spans="1:13" s="69" customFormat="1" x14ac:dyDescent="0.25">
      <c r="A31" s="62" t="s">
        <v>1189</v>
      </c>
      <c r="B31" s="79">
        <f>SUM(B29:B30)</f>
        <v>44</v>
      </c>
      <c r="C31" s="79">
        <f t="shared" ref="C31:M31" si="7">SUM(C29:C30)</f>
        <v>3220100</v>
      </c>
      <c r="D31" s="79">
        <f t="shared" si="7"/>
        <v>19</v>
      </c>
      <c r="E31" s="79">
        <f t="shared" si="7"/>
        <v>2466600</v>
      </c>
      <c r="F31" s="79">
        <f t="shared" si="7"/>
        <v>32</v>
      </c>
      <c r="G31" s="79">
        <f t="shared" si="7"/>
        <v>3423600</v>
      </c>
      <c r="H31" s="79">
        <f t="shared" si="7"/>
        <v>32</v>
      </c>
      <c r="I31" s="79">
        <f t="shared" si="7"/>
        <v>3601600</v>
      </c>
      <c r="J31" s="79">
        <f t="shared" si="7"/>
        <v>20</v>
      </c>
      <c r="K31" s="79">
        <f t="shared" si="7"/>
        <v>3186600</v>
      </c>
      <c r="L31" s="79">
        <f t="shared" si="7"/>
        <v>147</v>
      </c>
      <c r="M31" s="79">
        <f t="shared" si="7"/>
        <v>15898500</v>
      </c>
    </row>
    <row r="32" spans="1:13" x14ac:dyDescent="0.25">
      <c r="A32" s="58" t="s">
        <v>1236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1:13" x14ac:dyDescent="0.25">
      <c r="A33" s="59" t="s">
        <v>1237</v>
      </c>
      <c r="B33" s="78">
        <v>5</v>
      </c>
      <c r="C33" s="78">
        <v>1995000</v>
      </c>
      <c r="D33" s="78">
        <v>5</v>
      </c>
      <c r="E33" s="78">
        <v>1995000</v>
      </c>
      <c r="F33" s="78">
        <v>8</v>
      </c>
      <c r="G33" s="78">
        <v>1252000</v>
      </c>
      <c r="H33" s="78">
        <v>8</v>
      </c>
      <c r="I33" s="78">
        <v>1252000</v>
      </c>
      <c r="J33" s="78">
        <v>8</v>
      </c>
      <c r="K33" s="78">
        <v>1252000</v>
      </c>
      <c r="L33" s="80">
        <f t="shared" ref="L33:M35" si="8">(B33+D33+F33+H33+J33)</f>
        <v>34</v>
      </c>
      <c r="M33" s="80">
        <f t="shared" si="8"/>
        <v>7746000</v>
      </c>
    </row>
    <row r="34" spans="1:13" x14ac:dyDescent="0.25">
      <c r="A34" s="60" t="s">
        <v>1232</v>
      </c>
      <c r="B34" s="80">
        <v>6</v>
      </c>
      <c r="C34" s="80">
        <v>3200000</v>
      </c>
      <c r="D34" s="80">
        <v>3</v>
      </c>
      <c r="E34" s="80">
        <v>2900000</v>
      </c>
      <c r="F34" s="80">
        <v>7</v>
      </c>
      <c r="G34" s="80">
        <v>1510000</v>
      </c>
      <c r="H34" s="80">
        <v>4</v>
      </c>
      <c r="I34" s="80">
        <v>1510000</v>
      </c>
      <c r="J34" s="80">
        <v>4</v>
      </c>
      <c r="K34" s="80">
        <v>1510000</v>
      </c>
      <c r="L34" s="80">
        <f t="shared" si="8"/>
        <v>24</v>
      </c>
      <c r="M34" s="80">
        <f t="shared" si="8"/>
        <v>10630000</v>
      </c>
    </row>
    <row r="35" spans="1:13" x14ac:dyDescent="0.25">
      <c r="A35" s="61" t="s">
        <v>1792</v>
      </c>
      <c r="B35" s="81">
        <v>1</v>
      </c>
      <c r="C35" s="81">
        <v>2000000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0">
        <f t="shared" si="8"/>
        <v>1</v>
      </c>
      <c r="M35" s="80">
        <f t="shared" si="8"/>
        <v>2000000</v>
      </c>
    </row>
    <row r="36" spans="1:13" s="69" customFormat="1" x14ac:dyDescent="0.25">
      <c r="A36" s="62" t="s">
        <v>1189</v>
      </c>
      <c r="B36" s="79">
        <f>SUM(B33:B35)</f>
        <v>12</v>
      </c>
      <c r="C36" s="79">
        <f t="shared" ref="C36:M36" si="9">SUM(C33:C35)</f>
        <v>7195000</v>
      </c>
      <c r="D36" s="79">
        <f t="shared" si="9"/>
        <v>8</v>
      </c>
      <c r="E36" s="79">
        <f t="shared" si="9"/>
        <v>4895000</v>
      </c>
      <c r="F36" s="79">
        <f t="shared" si="9"/>
        <v>15</v>
      </c>
      <c r="G36" s="79">
        <f t="shared" si="9"/>
        <v>2762000</v>
      </c>
      <c r="H36" s="79">
        <f t="shared" si="9"/>
        <v>12</v>
      </c>
      <c r="I36" s="79">
        <f t="shared" si="9"/>
        <v>2762000</v>
      </c>
      <c r="J36" s="79">
        <f t="shared" si="9"/>
        <v>12</v>
      </c>
      <c r="K36" s="79">
        <f t="shared" si="9"/>
        <v>2762000</v>
      </c>
      <c r="L36" s="79">
        <f t="shared" si="9"/>
        <v>59</v>
      </c>
      <c r="M36" s="79">
        <f t="shared" si="9"/>
        <v>20376000</v>
      </c>
    </row>
    <row r="37" spans="1:13" ht="29.25" customHeight="1" x14ac:dyDescent="0.25">
      <c r="A37" s="62" t="s">
        <v>1211</v>
      </c>
      <c r="B37" s="79">
        <f t="shared" ref="B37:K37" si="10">(B12+B18+B27+B31+B36)</f>
        <v>354</v>
      </c>
      <c r="C37" s="79">
        <f t="shared" si="10"/>
        <v>71690596</v>
      </c>
      <c r="D37" s="79">
        <f t="shared" si="10"/>
        <v>236</v>
      </c>
      <c r="E37" s="79">
        <f t="shared" si="10"/>
        <v>70013769</v>
      </c>
      <c r="F37" s="79">
        <f t="shared" si="10"/>
        <v>311</v>
      </c>
      <c r="G37" s="79">
        <f t="shared" si="10"/>
        <v>68856296</v>
      </c>
      <c r="H37" s="79">
        <f t="shared" si="10"/>
        <v>391</v>
      </c>
      <c r="I37" s="79">
        <f t="shared" si="10"/>
        <v>68009496</v>
      </c>
      <c r="J37" s="79">
        <f t="shared" si="10"/>
        <v>149</v>
      </c>
      <c r="K37" s="79">
        <f t="shared" si="10"/>
        <v>30565372</v>
      </c>
      <c r="L37" s="79">
        <f>(L12+L18+L27+L31+L36+J37)</f>
        <v>1590</v>
      </c>
      <c r="M37" s="79">
        <f>(M12+M18+M27+M31+M36+K37)</f>
        <v>339700901</v>
      </c>
    </row>
  </sheetData>
  <mergeCells count="16">
    <mergeCell ref="A3:L3"/>
    <mergeCell ref="A2:L2"/>
    <mergeCell ref="A4:L4"/>
    <mergeCell ref="A6:A8"/>
    <mergeCell ref="L7:L8"/>
    <mergeCell ref="B6:C6"/>
    <mergeCell ref="D6:E6"/>
    <mergeCell ref="F6:G6"/>
    <mergeCell ref="H6:I6"/>
    <mergeCell ref="L6:M6"/>
    <mergeCell ref="B7:B8"/>
    <mergeCell ref="D7:D8"/>
    <mergeCell ref="F7:F8"/>
    <mergeCell ref="H7:H8"/>
    <mergeCell ref="J6:K6"/>
    <mergeCell ref="J7:J8"/>
  </mergeCells>
  <pageMargins left="0.19685039370078741" right="0.15748031496062992" top="0.74803149606299213" bottom="0.74803149606299213" header="0.31496062992125984" footer="0.31496062992125984"/>
  <pageSetup paperSize="9" scale="95" firstPageNumber="38" orientation="landscape" useFirstPageNumber="1" r:id="rId1"/>
  <headerFooter>
    <oddFooter>&amp;C&amp;"TH SarabunIT๙,ธรรมดา"&amp;14&amp;P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view="pageLayout" topLeftCell="A7" zoomScaleNormal="100" workbookViewId="0">
      <selection activeCell="G5" sqref="G5"/>
    </sheetView>
  </sheetViews>
  <sheetFormatPr defaultColWidth="10" defaultRowHeight="16.5" x14ac:dyDescent="0.25"/>
  <cols>
    <col min="1" max="1" width="4.125" style="19" customWidth="1"/>
    <col min="2" max="2" width="18.75" style="19" customWidth="1"/>
    <col min="3" max="3" width="19" style="19" customWidth="1"/>
    <col min="4" max="4" width="18" style="19" customWidth="1"/>
    <col min="5" max="5" width="8.125" style="19" customWidth="1"/>
    <col min="6" max="6" width="8.125" style="32" customWidth="1"/>
    <col min="7" max="9" width="8.125" style="19" customWidth="1"/>
    <col min="10" max="10" width="10.75" style="19" customWidth="1"/>
    <col min="11" max="11" width="11.75" style="19" customWidth="1"/>
    <col min="12" max="12" width="9.625" style="19" customWidth="1"/>
    <col min="13" max="16384" width="10" style="19"/>
  </cols>
  <sheetData>
    <row r="1" spans="1:12" x14ac:dyDescent="0.25">
      <c r="A1" s="70"/>
      <c r="B1" s="214" t="s">
        <v>1221</v>
      </c>
      <c r="C1" s="71"/>
      <c r="D1" s="71"/>
      <c r="E1" s="72"/>
      <c r="F1" s="72"/>
      <c r="G1" s="72"/>
      <c r="H1" s="72"/>
      <c r="I1" s="72"/>
      <c r="J1" s="73"/>
      <c r="K1" s="70"/>
      <c r="L1" s="70"/>
    </row>
    <row r="2" spans="1:12" ht="16.5" customHeight="1" x14ac:dyDescent="0.25">
      <c r="A2" s="358" t="s">
        <v>3</v>
      </c>
      <c r="B2" s="358" t="s">
        <v>553</v>
      </c>
      <c r="C2" s="361" t="s">
        <v>4</v>
      </c>
      <c r="D2" s="165" t="s">
        <v>5</v>
      </c>
      <c r="E2" s="361" t="s">
        <v>1210</v>
      </c>
      <c r="F2" s="371"/>
      <c r="G2" s="371"/>
      <c r="H2" s="371"/>
      <c r="I2" s="362"/>
      <c r="J2" s="165" t="s">
        <v>555</v>
      </c>
      <c r="K2" s="362" t="s">
        <v>8</v>
      </c>
      <c r="L2" s="358" t="s">
        <v>1181</v>
      </c>
    </row>
    <row r="3" spans="1:12" x14ac:dyDescent="0.25">
      <c r="A3" s="358"/>
      <c r="B3" s="358"/>
      <c r="C3" s="361"/>
      <c r="D3" s="172" t="s">
        <v>6</v>
      </c>
      <c r="E3" s="33">
        <v>2566</v>
      </c>
      <c r="F3" s="33">
        <v>2567</v>
      </c>
      <c r="G3" s="33">
        <v>2568</v>
      </c>
      <c r="H3" s="33">
        <v>2569</v>
      </c>
      <c r="I3" s="33">
        <v>2570</v>
      </c>
      <c r="J3" s="26" t="s">
        <v>554</v>
      </c>
      <c r="K3" s="362"/>
      <c r="L3" s="358"/>
    </row>
    <row r="4" spans="1:12" x14ac:dyDescent="0.25">
      <c r="A4" s="358"/>
      <c r="B4" s="358"/>
      <c r="C4" s="361"/>
      <c r="D4" s="173"/>
      <c r="E4" s="87" t="s">
        <v>559</v>
      </c>
      <c r="F4" s="87" t="s">
        <v>559</v>
      </c>
      <c r="G4" s="87" t="s">
        <v>559</v>
      </c>
      <c r="H4" s="87" t="s">
        <v>559</v>
      </c>
      <c r="I4" s="87" t="s">
        <v>559</v>
      </c>
      <c r="J4" s="42"/>
      <c r="K4" s="362"/>
      <c r="L4" s="358"/>
    </row>
    <row r="5" spans="1:12" ht="66" x14ac:dyDescent="0.25">
      <c r="A5" s="86">
        <v>1</v>
      </c>
      <c r="B5" s="3" t="s">
        <v>829</v>
      </c>
      <c r="C5" s="3" t="s">
        <v>830</v>
      </c>
      <c r="D5" s="3" t="s">
        <v>831</v>
      </c>
      <c r="E5" s="14">
        <v>5000</v>
      </c>
      <c r="F5" s="14">
        <v>5000</v>
      </c>
      <c r="G5" s="14">
        <v>5000</v>
      </c>
      <c r="H5" s="14">
        <v>5000</v>
      </c>
      <c r="I5" s="14">
        <v>5000</v>
      </c>
      <c r="J5" s="29" t="s">
        <v>823</v>
      </c>
      <c r="K5" s="86" t="s">
        <v>832</v>
      </c>
      <c r="L5" s="86" t="s">
        <v>166</v>
      </c>
    </row>
    <row r="6" spans="1:12" ht="66" x14ac:dyDescent="0.25">
      <c r="A6" s="86">
        <v>2</v>
      </c>
      <c r="B6" s="3" t="s">
        <v>1438</v>
      </c>
      <c r="C6" s="3" t="s">
        <v>821</v>
      </c>
      <c r="D6" s="3" t="s">
        <v>1439</v>
      </c>
      <c r="E6" s="14">
        <v>5000</v>
      </c>
      <c r="F6" s="14">
        <v>5000</v>
      </c>
      <c r="G6" s="14">
        <v>5000</v>
      </c>
      <c r="H6" s="14">
        <v>5000</v>
      </c>
      <c r="I6" s="14">
        <v>5000</v>
      </c>
      <c r="J6" s="29" t="s">
        <v>823</v>
      </c>
      <c r="K6" s="86" t="s">
        <v>822</v>
      </c>
      <c r="L6" s="86" t="s">
        <v>166</v>
      </c>
    </row>
    <row r="7" spans="1:12" ht="115.5" x14ac:dyDescent="0.25">
      <c r="A7" s="227">
        <v>3</v>
      </c>
      <c r="B7" s="3" t="s">
        <v>1802</v>
      </c>
      <c r="C7" s="3" t="s">
        <v>839</v>
      </c>
      <c r="D7" s="3" t="s">
        <v>1803</v>
      </c>
      <c r="E7" s="14">
        <v>2000</v>
      </c>
      <c r="F7" s="14">
        <v>5000</v>
      </c>
      <c r="G7" s="14">
        <v>5000</v>
      </c>
      <c r="H7" s="14">
        <v>5000</v>
      </c>
      <c r="I7" s="14">
        <v>5000</v>
      </c>
      <c r="J7" s="29" t="s">
        <v>817</v>
      </c>
      <c r="K7" s="86" t="s">
        <v>840</v>
      </c>
      <c r="L7" s="86" t="s">
        <v>166</v>
      </c>
    </row>
    <row r="8" spans="1:12" ht="82.5" x14ac:dyDescent="0.25">
      <c r="A8" s="227">
        <v>4</v>
      </c>
      <c r="B8" s="3" t="s">
        <v>1833</v>
      </c>
      <c r="C8" s="3" t="s">
        <v>836</v>
      </c>
      <c r="D8" s="3" t="s">
        <v>1440</v>
      </c>
      <c r="E8" s="14">
        <v>66000</v>
      </c>
      <c r="F8" s="14">
        <v>66000</v>
      </c>
      <c r="G8" s="14">
        <v>66000</v>
      </c>
      <c r="H8" s="14">
        <v>66000</v>
      </c>
      <c r="I8" s="14">
        <v>66000</v>
      </c>
      <c r="J8" s="3" t="s">
        <v>837</v>
      </c>
      <c r="K8" s="86" t="s">
        <v>838</v>
      </c>
      <c r="L8" s="86" t="s">
        <v>166</v>
      </c>
    </row>
    <row r="9" spans="1:12" ht="66" x14ac:dyDescent="0.25">
      <c r="A9" s="227">
        <v>5</v>
      </c>
      <c r="B9" s="3" t="s">
        <v>407</v>
      </c>
      <c r="C9" s="3" t="s">
        <v>408</v>
      </c>
      <c r="D9" s="3" t="s">
        <v>409</v>
      </c>
      <c r="E9" s="21" t="s">
        <v>10</v>
      </c>
      <c r="F9" s="21">
        <v>100000</v>
      </c>
      <c r="G9" s="20">
        <v>100000</v>
      </c>
      <c r="H9" s="20">
        <v>100000</v>
      </c>
      <c r="I9" s="20">
        <v>100000</v>
      </c>
      <c r="J9" s="29" t="s">
        <v>817</v>
      </c>
      <c r="K9" s="86" t="s">
        <v>410</v>
      </c>
      <c r="L9" s="86" t="s">
        <v>1</v>
      </c>
    </row>
    <row r="10" spans="1:12" ht="54" customHeight="1" x14ac:dyDescent="0.25">
      <c r="A10" s="227">
        <v>6</v>
      </c>
      <c r="B10" s="3" t="s">
        <v>1441</v>
      </c>
      <c r="C10" s="3" t="s">
        <v>420</v>
      </c>
      <c r="D10" s="3" t="s">
        <v>852</v>
      </c>
      <c r="E10" s="14">
        <v>20000</v>
      </c>
      <c r="F10" s="14">
        <v>20000</v>
      </c>
      <c r="G10" s="14">
        <v>20000</v>
      </c>
      <c r="H10" s="14">
        <v>20000</v>
      </c>
      <c r="I10" s="14">
        <v>20000</v>
      </c>
      <c r="J10" s="18" t="s">
        <v>853</v>
      </c>
      <c r="K10" s="3" t="s">
        <v>854</v>
      </c>
      <c r="L10" s="3" t="s">
        <v>166</v>
      </c>
    </row>
    <row r="11" spans="1:12" ht="27" customHeight="1" x14ac:dyDescent="0.25">
      <c r="A11" s="355" t="s">
        <v>1227</v>
      </c>
      <c r="B11" s="356"/>
      <c r="C11" s="356"/>
      <c r="D11" s="357"/>
      <c r="E11" s="148">
        <f>SUM(E5:E9)</f>
        <v>78000</v>
      </c>
      <c r="F11" s="148">
        <f t="shared" ref="F11:I11" si="0">SUM(F5:F9)</f>
        <v>181000</v>
      </c>
      <c r="G11" s="148">
        <f t="shared" si="0"/>
        <v>181000</v>
      </c>
      <c r="H11" s="148">
        <f t="shared" si="0"/>
        <v>181000</v>
      </c>
      <c r="I11" s="148">
        <f t="shared" si="0"/>
        <v>181000</v>
      </c>
      <c r="J11" s="166"/>
      <c r="K11" s="166"/>
      <c r="L11" s="166"/>
    </row>
  </sheetData>
  <mergeCells count="7">
    <mergeCell ref="L2:L4"/>
    <mergeCell ref="A11:D11"/>
    <mergeCell ref="A2:A4"/>
    <mergeCell ref="B2:B4"/>
    <mergeCell ref="C2:C4"/>
    <mergeCell ref="K2:K4"/>
    <mergeCell ref="E2:I2"/>
  </mergeCells>
  <pageMargins left="0.23622047244094491" right="0.31496062992125984" top="0.59055118110236227" bottom="0.51181102362204722" header="0.31496062992125984" footer="0.31496062992125984"/>
  <pageSetup paperSize="9" firstPageNumber="112" orientation="landscape" useFirstPageNumber="1" r:id="rId1"/>
  <headerFooter>
    <oddFooter>&amp;C&amp;"TH SarabunIT๙,ธรรมดา"&amp;14&amp;P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Layout" topLeftCell="A18" zoomScaleNormal="100" workbookViewId="0">
      <selection activeCell="G6" sqref="G6"/>
    </sheetView>
  </sheetViews>
  <sheetFormatPr defaultColWidth="10" defaultRowHeight="16.5" x14ac:dyDescent="0.25"/>
  <cols>
    <col min="1" max="1" width="3.625" style="19" customWidth="1"/>
    <col min="2" max="2" width="18.125" style="19" customWidth="1"/>
    <col min="3" max="3" width="19.125" style="19" customWidth="1"/>
    <col min="4" max="4" width="18.5" style="19" customWidth="1"/>
    <col min="5" max="5" width="9.125" style="19" customWidth="1"/>
    <col min="6" max="6" width="8.5" style="32" customWidth="1"/>
    <col min="7" max="9" width="8.5" style="19" customWidth="1"/>
    <col min="10" max="10" width="10.75" style="19" customWidth="1"/>
    <col min="11" max="11" width="11.75" style="19" customWidth="1"/>
    <col min="12" max="12" width="9" style="19" customWidth="1"/>
    <col min="13" max="16384" width="10" style="19"/>
  </cols>
  <sheetData>
    <row r="1" spans="1:12" x14ac:dyDescent="0.25">
      <c r="A1" s="70"/>
      <c r="B1" s="214" t="s">
        <v>1222</v>
      </c>
      <c r="C1" s="71"/>
      <c r="D1" s="71"/>
      <c r="E1" s="72"/>
      <c r="F1" s="72"/>
      <c r="G1" s="72"/>
      <c r="H1" s="72"/>
      <c r="I1" s="72"/>
      <c r="J1" s="73"/>
      <c r="K1" s="70"/>
      <c r="L1" s="70"/>
    </row>
    <row r="2" spans="1:12" ht="16.5" customHeight="1" x14ac:dyDescent="0.25">
      <c r="A2" s="358" t="s">
        <v>3</v>
      </c>
      <c r="B2" s="358" t="s">
        <v>553</v>
      </c>
      <c r="C2" s="361" t="s">
        <v>4</v>
      </c>
      <c r="D2" s="165" t="s">
        <v>5</v>
      </c>
      <c r="E2" s="361" t="s">
        <v>1210</v>
      </c>
      <c r="F2" s="371"/>
      <c r="G2" s="371"/>
      <c r="H2" s="371"/>
      <c r="I2" s="362"/>
      <c r="J2" s="165" t="s">
        <v>555</v>
      </c>
      <c r="K2" s="362" t="s">
        <v>8</v>
      </c>
      <c r="L2" s="358" t="s">
        <v>1181</v>
      </c>
    </row>
    <row r="3" spans="1:12" x14ac:dyDescent="0.25">
      <c r="A3" s="358"/>
      <c r="B3" s="358"/>
      <c r="C3" s="361"/>
      <c r="D3" s="172" t="s">
        <v>6</v>
      </c>
      <c r="E3" s="33">
        <v>2566</v>
      </c>
      <c r="F3" s="33">
        <v>2567</v>
      </c>
      <c r="G3" s="33">
        <v>2568</v>
      </c>
      <c r="H3" s="33">
        <v>2569</v>
      </c>
      <c r="I3" s="33">
        <v>2570</v>
      </c>
      <c r="J3" s="26" t="s">
        <v>554</v>
      </c>
      <c r="K3" s="362"/>
      <c r="L3" s="358"/>
    </row>
    <row r="4" spans="1:12" x14ac:dyDescent="0.25">
      <c r="A4" s="358"/>
      <c r="B4" s="358"/>
      <c r="C4" s="361"/>
      <c r="D4" s="173"/>
      <c r="E4" s="87" t="s">
        <v>559</v>
      </c>
      <c r="F4" s="87" t="s">
        <v>559</v>
      </c>
      <c r="G4" s="87" t="s">
        <v>559</v>
      </c>
      <c r="H4" s="87" t="s">
        <v>559</v>
      </c>
      <c r="I4" s="87" t="s">
        <v>559</v>
      </c>
      <c r="J4" s="42"/>
      <c r="K4" s="362"/>
      <c r="L4" s="358"/>
    </row>
    <row r="5" spans="1:12" ht="66" x14ac:dyDescent="0.25">
      <c r="A5" s="86">
        <v>1</v>
      </c>
      <c r="B5" s="3" t="s">
        <v>1465</v>
      </c>
      <c r="C5" s="3" t="s">
        <v>430</v>
      </c>
      <c r="D5" s="3" t="s">
        <v>1466</v>
      </c>
      <c r="E5" s="20">
        <v>100000</v>
      </c>
      <c r="F5" s="20">
        <v>100000</v>
      </c>
      <c r="G5" s="20">
        <v>100000</v>
      </c>
      <c r="H5" s="20">
        <v>100000</v>
      </c>
      <c r="I5" s="20">
        <v>100000</v>
      </c>
      <c r="J5" s="29" t="s">
        <v>851</v>
      </c>
      <c r="K5" s="3" t="s">
        <v>429</v>
      </c>
      <c r="L5" s="3" t="s">
        <v>166</v>
      </c>
    </row>
    <row r="6" spans="1:12" ht="88.5" customHeight="1" x14ac:dyDescent="0.25">
      <c r="A6" s="86">
        <v>2</v>
      </c>
      <c r="B6" s="3" t="s">
        <v>1467</v>
      </c>
      <c r="C6" s="3" t="s">
        <v>868</v>
      </c>
      <c r="D6" s="3" t="s">
        <v>1468</v>
      </c>
      <c r="E6" s="14">
        <v>20000</v>
      </c>
      <c r="F6" s="14">
        <v>20000</v>
      </c>
      <c r="G6" s="14">
        <v>20000</v>
      </c>
      <c r="H6" s="14">
        <v>20000</v>
      </c>
      <c r="I6" s="14">
        <v>20000</v>
      </c>
      <c r="J6" s="18" t="s">
        <v>867</v>
      </c>
      <c r="K6" s="3" t="s">
        <v>1805</v>
      </c>
      <c r="L6" s="3" t="s">
        <v>166</v>
      </c>
    </row>
    <row r="7" spans="1:12" ht="49.5" x14ac:dyDescent="0.25">
      <c r="A7" s="227">
        <v>3</v>
      </c>
      <c r="B7" s="3" t="s">
        <v>1469</v>
      </c>
      <c r="C7" s="3" t="s">
        <v>855</v>
      </c>
      <c r="D7" s="3" t="s">
        <v>1470</v>
      </c>
      <c r="E7" s="14">
        <v>10000</v>
      </c>
      <c r="F7" s="14">
        <v>10000</v>
      </c>
      <c r="G7" s="14">
        <v>10000</v>
      </c>
      <c r="H7" s="14">
        <v>10000</v>
      </c>
      <c r="I7" s="14">
        <v>10000</v>
      </c>
      <c r="J7" s="29" t="s">
        <v>851</v>
      </c>
      <c r="K7" s="3" t="s">
        <v>856</v>
      </c>
      <c r="L7" s="3" t="s">
        <v>166</v>
      </c>
    </row>
    <row r="8" spans="1:12" s="39" customFormat="1" ht="99" x14ac:dyDescent="0.2">
      <c r="A8" s="227">
        <v>4</v>
      </c>
      <c r="B8" s="16" t="s">
        <v>1056</v>
      </c>
      <c r="C8" s="16" t="s">
        <v>1057</v>
      </c>
      <c r="D8" s="16" t="s">
        <v>1766</v>
      </c>
      <c r="E8" s="38">
        <v>20000</v>
      </c>
      <c r="F8" s="38">
        <v>20000</v>
      </c>
      <c r="G8" s="38">
        <v>20000</v>
      </c>
      <c r="H8" s="38">
        <v>20000</v>
      </c>
      <c r="I8" s="38">
        <v>20000</v>
      </c>
      <c r="J8" s="86" t="s">
        <v>865</v>
      </c>
      <c r="K8" s="236" t="s">
        <v>1058</v>
      </c>
      <c r="L8" s="86" t="s">
        <v>166</v>
      </c>
    </row>
    <row r="9" spans="1:12" s="39" customFormat="1" ht="82.5" x14ac:dyDescent="0.2">
      <c r="A9" s="227">
        <v>5</v>
      </c>
      <c r="B9" s="16" t="s">
        <v>987</v>
      </c>
      <c r="C9" s="16" t="s">
        <v>989</v>
      </c>
      <c r="D9" s="16" t="s">
        <v>988</v>
      </c>
      <c r="E9" s="38">
        <v>10000</v>
      </c>
      <c r="F9" s="38">
        <v>10000</v>
      </c>
      <c r="G9" s="38">
        <v>10000</v>
      </c>
      <c r="H9" s="38">
        <v>10000</v>
      </c>
      <c r="I9" s="38">
        <v>10000</v>
      </c>
      <c r="J9" s="86" t="s">
        <v>865</v>
      </c>
      <c r="K9" s="86" t="s">
        <v>990</v>
      </c>
      <c r="L9" s="86" t="s">
        <v>166</v>
      </c>
    </row>
    <row r="10" spans="1:12" ht="66" x14ac:dyDescent="0.25">
      <c r="A10" s="227">
        <v>6</v>
      </c>
      <c r="B10" s="3" t="s">
        <v>1284</v>
      </c>
      <c r="C10" s="3" t="s">
        <v>1285</v>
      </c>
      <c r="D10" s="3" t="s">
        <v>1286</v>
      </c>
      <c r="E10" s="14">
        <v>17700</v>
      </c>
      <c r="F10" s="15">
        <v>20000</v>
      </c>
      <c r="G10" s="15">
        <v>20000</v>
      </c>
      <c r="H10" s="15">
        <v>20000</v>
      </c>
      <c r="I10" s="15">
        <v>20000</v>
      </c>
      <c r="J10" s="86" t="s">
        <v>1287</v>
      </c>
      <c r="K10" s="3" t="s">
        <v>1288</v>
      </c>
      <c r="L10" s="3" t="s">
        <v>166</v>
      </c>
    </row>
    <row r="11" spans="1:12" ht="99" x14ac:dyDescent="0.25">
      <c r="A11" s="227">
        <v>7</v>
      </c>
      <c r="B11" s="3" t="s">
        <v>1281</v>
      </c>
      <c r="C11" s="3" t="s">
        <v>440</v>
      </c>
      <c r="D11" s="3" t="s">
        <v>1282</v>
      </c>
      <c r="E11" s="14">
        <v>15000</v>
      </c>
      <c r="F11" s="14">
        <v>15000</v>
      </c>
      <c r="G11" s="14">
        <v>15000</v>
      </c>
      <c r="H11" s="14">
        <v>15000</v>
      </c>
      <c r="I11" s="14">
        <v>15000</v>
      </c>
      <c r="J11" s="86" t="s">
        <v>864</v>
      </c>
      <c r="K11" s="3" t="s">
        <v>1283</v>
      </c>
      <c r="L11" s="86" t="s">
        <v>166</v>
      </c>
    </row>
    <row r="12" spans="1:12" ht="82.5" x14ac:dyDescent="0.25">
      <c r="A12" s="227">
        <v>8</v>
      </c>
      <c r="B12" s="3" t="s">
        <v>1449</v>
      </c>
      <c r="C12" s="3" t="s">
        <v>1272</v>
      </c>
      <c r="D12" s="3" t="s">
        <v>1273</v>
      </c>
      <c r="E12" s="14">
        <v>60200</v>
      </c>
      <c r="F12" s="14">
        <v>50000</v>
      </c>
      <c r="G12" s="14">
        <v>50000</v>
      </c>
      <c r="H12" s="14">
        <v>50000</v>
      </c>
      <c r="I12" s="14">
        <v>50000</v>
      </c>
      <c r="J12" s="18" t="s">
        <v>1274</v>
      </c>
      <c r="K12" s="3" t="s">
        <v>1275</v>
      </c>
      <c r="L12" s="3" t="s">
        <v>166</v>
      </c>
    </row>
    <row r="13" spans="1:12" s="39" customFormat="1" ht="82.5" x14ac:dyDescent="0.2">
      <c r="A13" s="227">
        <v>9</v>
      </c>
      <c r="B13" s="16" t="s">
        <v>1059</v>
      </c>
      <c r="C13" s="16" t="s">
        <v>1060</v>
      </c>
      <c r="D13" s="16" t="s">
        <v>1767</v>
      </c>
      <c r="E13" s="38">
        <v>30000</v>
      </c>
      <c r="F13" s="38">
        <v>30000</v>
      </c>
      <c r="G13" s="38">
        <v>30000</v>
      </c>
      <c r="H13" s="38">
        <v>30000</v>
      </c>
      <c r="I13" s="38">
        <v>30000</v>
      </c>
      <c r="J13" s="86" t="s">
        <v>865</v>
      </c>
      <c r="K13" s="86" t="s">
        <v>866</v>
      </c>
      <c r="L13" s="86" t="s">
        <v>166</v>
      </c>
    </row>
    <row r="14" spans="1:12" ht="82.5" x14ac:dyDescent="0.25">
      <c r="A14" s="227">
        <v>10</v>
      </c>
      <c r="B14" s="3" t="s">
        <v>488</v>
      </c>
      <c r="C14" s="3" t="s">
        <v>489</v>
      </c>
      <c r="D14" s="3" t="s">
        <v>490</v>
      </c>
      <c r="E14" s="28">
        <v>20000</v>
      </c>
      <c r="F14" s="28">
        <v>10000</v>
      </c>
      <c r="G14" s="28">
        <v>10000</v>
      </c>
      <c r="H14" s="28">
        <v>10000</v>
      </c>
      <c r="I14" s="28">
        <v>10000</v>
      </c>
      <c r="J14" s="18" t="s">
        <v>867</v>
      </c>
      <c r="K14" s="3" t="s">
        <v>491</v>
      </c>
      <c r="L14" s="86" t="s">
        <v>166</v>
      </c>
    </row>
    <row r="15" spans="1:12" ht="81.75" customHeight="1" x14ac:dyDescent="0.25">
      <c r="A15" s="227">
        <v>11</v>
      </c>
      <c r="B15" s="3" t="s">
        <v>1443</v>
      </c>
      <c r="C15" s="3" t="s">
        <v>1444</v>
      </c>
      <c r="D15" s="3" t="s">
        <v>1445</v>
      </c>
      <c r="E15" s="14">
        <v>8400</v>
      </c>
      <c r="F15" s="14" t="s">
        <v>10</v>
      </c>
      <c r="G15" s="14" t="s">
        <v>10</v>
      </c>
      <c r="H15" s="14" t="s">
        <v>10</v>
      </c>
      <c r="I15" s="14" t="s">
        <v>10</v>
      </c>
      <c r="J15" s="29" t="s">
        <v>1446</v>
      </c>
      <c r="K15" s="86" t="s">
        <v>1447</v>
      </c>
      <c r="L15" s="86" t="s">
        <v>166</v>
      </c>
    </row>
    <row r="16" spans="1:12" ht="82.5" x14ac:dyDescent="0.25">
      <c r="A16" s="227">
        <v>12</v>
      </c>
      <c r="B16" s="3" t="s">
        <v>1289</v>
      </c>
      <c r="C16" s="3" t="s">
        <v>1448</v>
      </c>
      <c r="D16" s="4" t="s">
        <v>1068</v>
      </c>
      <c r="E16" s="28">
        <v>20000</v>
      </c>
      <c r="F16" s="28" t="s">
        <v>10</v>
      </c>
      <c r="G16" s="28" t="s">
        <v>10</v>
      </c>
      <c r="H16" s="28" t="s">
        <v>10</v>
      </c>
      <c r="I16" s="28" t="s">
        <v>10</v>
      </c>
      <c r="J16" s="86" t="s">
        <v>863</v>
      </c>
      <c r="K16" s="3" t="s">
        <v>1069</v>
      </c>
      <c r="L16" s="86" t="s">
        <v>166</v>
      </c>
    </row>
    <row r="17" spans="1:12" ht="82.5" x14ac:dyDescent="0.25">
      <c r="A17" s="227">
        <v>13</v>
      </c>
      <c r="B17" s="3" t="s">
        <v>1270</v>
      </c>
      <c r="C17" s="3" t="s">
        <v>858</v>
      </c>
      <c r="D17" s="3" t="s">
        <v>1066</v>
      </c>
      <c r="E17" s="14">
        <v>50000</v>
      </c>
      <c r="F17" s="14" t="s">
        <v>10</v>
      </c>
      <c r="G17" s="14" t="s">
        <v>10</v>
      </c>
      <c r="H17" s="14" t="s">
        <v>10</v>
      </c>
      <c r="I17" s="14" t="s">
        <v>10</v>
      </c>
      <c r="J17" s="29" t="s">
        <v>851</v>
      </c>
      <c r="K17" s="3" t="s">
        <v>1067</v>
      </c>
      <c r="L17" s="3" t="s">
        <v>166</v>
      </c>
    </row>
    <row r="18" spans="1:12" ht="82.5" x14ac:dyDescent="0.25">
      <c r="A18" s="227">
        <v>14</v>
      </c>
      <c r="B18" s="3" t="s">
        <v>877</v>
      </c>
      <c r="C18" s="3" t="s">
        <v>878</v>
      </c>
      <c r="D18" s="3" t="s">
        <v>879</v>
      </c>
      <c r="E18" s="14">
        <v>20000</v>
      </c>
      <c r="F18" s="14" t="s">
        <v>10</v>
      </c>
      <c r="G18" s="14" t="s">
        <v>10</v>
      </c>
      <c r="H18" s="14" t="s">
        <v>10</v>
      </c>
      <c r="I18" s="14" t="s">
        <v>10</v>
      </c>
      <c r="J18" s="18" t="s">
        <v>867</v>
      </c>
      <c r="K18" s="3" t="s">
        <v>880</v>
      </c>
      <c r="L18" s="3" t="s">
        <v>166</v>
      </c>
    </row>
    <row r="19" spans="1:12" ht="66" x14ac:dyDescent="0.25">
      <c r="A19" s="227">
        <v>15</v>
      </c>
      <c r="B19" s="3" t="s">
        <v>986</v>
      </c>
      <c r="C19" s="3" t="s">
        <v>833</v>
      </c>
      <c r="D19" s="3" t="s">
        <v>834</v>
      </c>
      <c r="E19" s="14">
        <v>10000</v>
      </c>
      <c r="F19" s="14" t="s">
        <v>10</v>
      </c>
      <c r="G19" s="14"/>
      <c r="H19" s="14" t="s">
        <v>10</v>
      </c>
      <c r="I19" s="14" t="s">
        <v>10</v>
      </c>
      <c r="J19" s="29" t="s">
        <v>823</v>
      </c>
      <c r="K19" s="86" t="s">
        <v>835</v>
      </c>
      <c r="L19" s="86" t="s">
        <v>166</v>
      </c>
    </row>
    <row r="20" spans="1:12" ht="66" x14ac:dyDescent="0.25">
      <c r="A20" s="227">
        <v>16</v>
      </c>
      <c r="B20" s="3" t="s">
        <v>1458</v>
      </c>
      <c r="C20" s="3" t="s">
        <v>492</v>
      </c>
      <c r="D20" s="3" t="s">
        <v>1459</v>
      </c>
      <c r="E20" s="14">
        <v>6000</v>
      </c>
      <c r="F20" s="15"/>
      <c r="G20" s="14"/>
      <c r="H20" s="14"/>
      <c r="I20" s="14"/>
      <c r="J20" s="18" t="s">
        <v>867</v>
      </c>
      <c r="K20" s="3" t="s">
        <v>493</v>
      </c>
      <c r="L20" s="3" t="s">
        <v>166</v>
      </c>
    </row>
    <row r="21" spans="1:12" ht="66" x14ac:dyDescent="0.25">
      <c r="A21" s="227">
        <v>17</v>
      </c>
      <c r="B21" s="3" t="s">
        <v>1276</v>
      </c>
      <c r="C21" s="3" t="s">
        <v>1278</v>
      </c>
      <c r="D21" s="4" t="s">
        <v>1277</v>
      </c>
      <c r="E21" s="28">
        <v>10000</v>
      </c>
      <c r="F21" s="28" t="s">
        <v>10</v>
      </c>
      <c r="G21" s="28" t="s">
        <v>10</v>
      </c>
      <c r="H21" s="28" t="s">
        <v>10</v>
      </c>
      <c r="I21" s="28"/>
      <c r="J21" s="86" t="s">
        <v>863</v>
      </c>
      <c r="K21" s="3" t="s">
        <v>1063</v>
      </c>
      <c r="L21" s="86" t="s">
        <v>166</v>
      </c>
    </row>
    <row r="22" spans="1:12" ht="82.5" x14ac:dyDescent="0.25">
      <c r="A22" s="227">
        <v>18</v>
      </c>
      <c r="B22" s="3" t="s">
        <v>824</v>
      </c>
      <c r="C22" s="3" t="s">
        <v>825</v>
      </c>
      <c r="D22" s="3" t="s">
        <v>826</v>
      </c>
      <c r="E22" s="14">
        <v>10000</v>
      </c>
      <c r="F22" s="15"/>
      <c r="G22" s="14"/>
      <c r="H22" s="14"/>
      <c r="I22" s="14"/>
      <c r="J22" s="29" t="s">
        <v>827</v>
      </c>
      <c r="K22" s="86" t="s">
        <v>828</v>
      </c>
      <c r="L22" s="86" t="s">
        <v>166</v>
      </c>
    </row>
    <row r="23" spans="1:12" ht="66" x14ac:dyDescent="0.25">
      <c r="A23" s="227">
        <v>19</v>
      </c>
      <c r="B23" s="3" t="s">
        <v>484</v>
      </c>
      <c r="C23" s="3" t="s">
        <v>485</v>
      </c>
      <c r="D23" s="3" t="s">
        <v>486</v>
      </c>
      <c r="E23" s="14">
        <v>10000</v>
      </c>
      <c r="F23" s="14"/>
      <c r="G23" s="14"/>
      <c r="H23" s="14"/>
      <c r="I23" s="14"/>
      <c r="J23" s="18" t="s">
        <v>867</v>
      </c>
      <c r="K23" s="3" t="s">
        <v>487</v>
      </c>
      <c r="L23" s="3" t="s">
        <v>166</v>
      </c>
    </row>
    <row r="24" spans="1:12" ht="66" x14ac:dyDescent="0.25">
      <c r="A24" s="227">
        <v>20</v>
      </c>
      <c r="B24" s="3" t="s">
        <v>996</v>
      </c>
      <c r="C24" s="3" t="s">
        <v>997</v>
      </c>
      <c r="D24" s="2" t="s">
        <v>998</v>
      </c>
      <c r="E24" s="40" t="s">
        <v>10</v>
      </c>
      <c r="F24" s="40">
        <v>10000</v>
      </c>
      <c r="G24" s="40" t="s">
        <v>10</v>
      </c>
      <c r="H24" s="40"/>
      <c r="I24" s="40"/>
      <c r="J24" s="18" t="s">
        <v>867</v>
      </c>
      <c r="K24" s="16" t="s">
        <v>999</v>
      </c>
      <c r="L24" s="86" t="s">
        <v>386</v>
      </c>
    </row>
    <row r="25" spans="1:12" ht="49.5" x14ac:dyDescent="0.25">
      <c r="A25" s="227">
        <v>21</v>
      </c>
      <c r="B25" s="3" t="s">
        <v>859</v>
      </c>
      <c r="C25" s="3" t="s">
        <v>860</v>
      </c>
      <c r="D25" s="3" t="s">
        <v>861</v>
      </c>
      <c r="E25" s="14" t="s">
        <v>10</v>
      </c>
      <c r="F25" s="14">
        <v>30000</v>
      </c>
      <c r="G25" s="14" t="s">
        <v>10</v>
      </c>
      <c r="H25" s="14" t="s">
        <v>10</v>
      </c>
      <c r="I25" s="14"/>
      <c r="J25" s="29" t="s">
        <v>851</v>
      </c>
      <c r="K25" s="3" t="s">
        <v>862</v>
      </c>
      <c r="L25" s="3" t="s">
        <v>166</v>
      </c>
    </row>
    <row r="26" spans="1:12" ht="66" x14ac:dyDescent="0.25">
      <c r="A26" s="227">
        <v>22</v>
      </c>
      <c r="B26" s="3" t="s">
        <v>873</v>
      </c>
      <c r="C26" s="3" t="s">
        <v>874</v>
      </c>
      <c r="D26" s="3" t="s">
        <v>875</v>
      </c>
      <c r="E26" s="14" t="s">
        <v>10</v>
      </c>
      <c r="F26" s="14">
        <v>5000</v>
      </c>
      <c r="G26" s="14"/>
      <c r="H26" s="14"/>
      <c r="I26" s="14"/>
      <c r="J26" s="18" t="s">
        <v>867</v>
      </c>
      <c r="K26" s="3" t="s">
        <v>876</v>
      </c>
      <c r="L26" s="3" t="s">
        <v>166</v>
      </c>
    </row>
    <row r="27" spans="1:12" ht="39" customHeight="1" x14ac:dyDescent="0.25">
      <c r="A27" s="355" t="s">
        <v>1804</v>
      </c>
      <c r="B27" s="356"/>
      <c r="C27" s="356"/>
      <c r="D27" s="357"/>
      <c r="E27" s="148">
        <f>SUM(E5:E26)</f>
        <v>447300</v>
      </c>
      <c r="F27" s="148">
        <f>SUM(F5:F26)</f>
        <v>330000</v>
      </c>
      <c r="G27" s="148">
        <f>SUM(G5:G26)</f>
        <v>285000</v>
      </c>
      <c r="H27" s="148">
        <f>SUM(H5:H26)</f>
        <v>285000</v>
      </c>
      <c r="I27" s="148">
        <f>SUM(I5:I26)</f>
        <v>285000</v>
      </c>
      <c r="J27" s="166"/>
      <c r="K27" s="166"/>
      <c r="L27" s="166"/>
    </row>
  </sheetData>
  <mergeCells count="7">
    <mergeCell ref="L2:L4"/>
    <mergeCell ref="A27:D27"/>
    <mergeCell ref="A2:A4"/>
    <mergeCell ref="B2:B4"/>
    <mergeCell ref="C2:C4"/>
    <mergeCell ref="K2:K4"/>
    <mergeCell ref="E2:I2"/>
  </mergeCells>
  <pageMargins left="0.31496062992125984" right="0.19685039370078741" top="0.74803149606299213" bottom="0.74803149606299213" header="0.31496062992125984" footer="0.31496062992125984"/>
  <pageSetup paperSize="9" firstPageNumber="114" orientation="landscape" useFirstPageNumber="1" r:id="rId1"/>
  <headerFooter>
    <oddFooter>&amp;C&amp;"TH SarabunIT๙,ธรรมดา"&amp;14&amp;P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Layout" topLeftCell="A25" zoomScaleNormal="100" workbookViewId="0">
      <selection activeCell="B15" sqref="B15"/>
    </sheetView>
  </sheetViews>
  <sheetFormatPr defaultColWidth="10" defaultRowHeight="16.5" x14ac:dyDescent="0.25"/>
  <cols>
    <col min="1" max="1" width="3.75" style="19" customWidth="1"/>
    <col min="2" max="2" width="18.875" style="19" customWidth="1"/>
    <col min="3" max="3" width="18" style="19" customWidth="1"/>
    <col min="4" max="4" width="22.375" style="19" customWidth="1"/>
    <col min="5" max="5" width="8.5" style="19" customWidth="1"/>
    <col min="6" max="6" width="8.5" style="32" customWidth="1"/>
    <col min="7" max="9" width="8.5" style="19" customWidth="1"/>
    <col min="10" max="10" width="9.875" style="19" customWidth="1"/>
    <col min="11" max="11" width="10" style="19" customWidth="1"/>
    <col min="12" max="12" width="9" style="19" customWidth="1"/>
    <col min="13" max="16384" width="10" style="19"/>
  </cols>
  <sheetData>
    <row r="1" spans="1:12" s="1" customFormat="1" ht="18.75" x14ac:dyDescent="0.3">
      <c r="B1" s="64" t="s">
        <v>1223</v>
      </c>
      <c r="F1" s="30"/>
    </row>
    <row r="2" spans="1:12" ht="21" customHeight="1" x14ac:dyDescent="0.25">
      <c r="A2" s="358" t="s">
        <v>3</v>
      </c>
      <c r="B2" s="358" t="s">
        <v>553</v>
      </c>
      <c r="C2" s="361" t="s">
        <v>4</v>
      </c>
      <c r="D2" s="134" t="s">
        <v>5</v>
      </c>
      <c r="E2" s="361" t="s">
        <v>1210</v>
      </c>
      <c r="F2" s="371"/>
      <c r="G2" s="371"/>
      <c r="H2" s="371"/>
      <c r="I2" s="362"/>
      <c r="J2" s="134" t="s">
        <v>555</v>
      </c>
      <c r="K2" s="362" t="s">
        <v>8</v>
      </c>
      <c r="L2" s="358" t="s">
        <v>1181</v>
      </c>
    </row>
    <row r="3" spans="1:12" x14ac:dyDescent="0.25">
      <c r="A3" s="358"/>
      <c r="B3" s="358"/>
      <c r="C3" s="361"/>
      <c r="D3" s="143" t="s">
        <v>6</v>
      </c>
      <c r="E3" s="33">
        <v>2566</v>
      </c>
      <c r="F3" s="34">
        <v>2567</v>
      </c>
      <c r="G3" s="33">
        <v>2568</v>
      </c>
      <c r="H3" s="34">
        <v>2569</v>
      </c>
      <c r="I3" s="33">
        <v>2570</v>
      </c>
      <c r="J3" s="26" t="s">
        <v>554</v>
      </c>
      <c r="K3" s="362"/>
      <c r="L3" s="358"/>
    </row>
    <row r="4" spans="1:12" x14ac:dyDescent="0.25">
      <c r="A4" s="352"/>
      <c r="B4" s="352"/>
      <c r="C4" s="369"/>
      <c r="D4" s="144"/>
      <c r="E4" s="27" t="s">
        <v>559</v>
      </c>
      <c r="F4" s="35" t="s">
        <v>559</v>
      </c>
      <c r="G4" s="27" t="s">
        <v>559</v>
      </c>
      <c r="H4" s="27" t="s">
        <v>559</v>
      </c>
      <c r="I4" s="27" t="s">
        <v>559</v>
      </c>
      <c r="J4" s="26"/>
      <c r="K4" s="370"/>
      <c r="L4" s="352"/>
    </row>
    <row r="5" spans="1:12" ht="126" x14ac:dyDescent="0.25">
      <c r="A5" s="137">
        <v>1</v>
      </c>
      <c r="B5" s="141" t="s">
        <v>1316</v>
      </c>
      <c r="C5" s="141" t="s">
        <v>1317</v>
      </c>
      <c r="D5" s="52" t="s">
        <v>1403</v>
      </c>
      <c r="E5" s="149">
        <v>649650</v>
      </c>
      <c r="F5" s="149">
        <v>660000</v>
      </c>
      <c r="G5" s="149">
        <v>660000</v>
      </c>
      <c r="H5" s="149">
        <v>660000</v>
      </c>
      <c r="I5" s="149">
        <v>660000</v>
      </c>
      <c r="J5" s="150" t="s">
        <v>1318</v>
      </c>
      <c r="K5" s="141" t="s">
        <v>1319</v>
      </c>
      <c r="L5" s="137" t="s">
        <v>386</v>
      </c>
    </row>
    <row r="6" spans="1:12" ht="63" customHeight="1" x14ac:dyDescent="0.25">
      <c r="A6" s="374">
        <v>2</v>
      </c>
      <c r="B6" s="141" t="s">
        <v>1411</v>
      </c>
      <c r="C6" s="141" t="s">
        <v>1415</v>
      </c>
      <c r="D6" s="51" t="s">
        <v>1412</v>
      </c>
      <c r="E6" s="372">
        <v>594500</v>
      </c>
      <c r="F6" s="372">
        <v>594500</v>
      </c>
      <c r="G6" s="372">
        <v>594500</v>
      </c>
      <c r="H6" s="372">
        <v>594500</v>
      </c>
      <c r="I6" s="372">
        <v>594500</v>
      </c>
      <c r="J6" s="376" t="s">
        <v>1416</v>
      </c>
      <c r="K6" s="374" t="s">
        <v>1417</v>
      </c>
      <c r="L6" s="137" t="s">
        <v>386</v>
      </c>
    </row>
    <row r="7" spans="1:12" ht="31.5" x14ac:dyDescent="0.25">
      <c r="A7" s="375"/>
      <c r="B7" s="142"/>
      <c r="C7" s="142"/>
      <c r="D7" s="52" t="s">
        <v>1413</v>
      </c>
      <c r="E7" s="373"/>
      <c r="F7" s="373"/>
      <c r="G7" s="373"/>
      <c r="H7" s="373"/>
      <c r="I7" s="373"/>
      <c r="J7" s="377"/>
      <c r="K7" s="375"/>
      <c r="L7" s="138"/>
    </row>
    <row r="8" spans="1:12" ht="63" x14ac:dyDescent="0.25">
      <c r="A8" s="139"/>
      <c r="B8" s="2"/>
      <c r="C8" s="2"/>
      <c r="D8" s="53" t="s">
        <v>1414</v>
      </c>
      <c r="E8" s="140"/>
      <c r="F8" s="140"/>
      <c r="G8" s="140"/>
      <c r="H8" s="140"/>
      <c r="I8" s="140"/>
      <c r="J8" s="378"/>
      <c r="K8" s="379"/>
      <c r="L8" s="139"/>
    </row>
    <row r="9" spans="1:12" ht="82.5" x14ac:dyDescent="0.25">
      <c r="A9" s="86">
        <v>3</v>
      </c>
      <c r="B9" s="3" t="s">
        <v>1391</v>
      </c>
      <c r="C9" s="3" t="s">
        <v>406</v>
      </c>
      <c r="D9" s="3" t="s">
        <v>1310</v>
      </c>
      <c r="E9" s="14">
        <v>1500</v>
      </c>
      <c r="F9" s="14">
        <v>1500</v>
      </c>
      <c r="G9" s="14">
        <v>1500</v>
      </c>
      <c r="H9" s="14">
        <v>1500</v>
      </c>
      <c r="I9" s="14">
        <v>1500</v>
      </c>
      <c r="J9" s="29" t="s">
        <v>819</v>
      </c>
      <c r="K9" s="86" t="s">
        <v>820</v>
      </c>
      <c r="L9" s="86" t="s">
        <v>166</v>
      </c>
    </row>
    <row r="10" spans="1:12" ht="68.25" customHeight="1" x14ac:dyDescent="0.25">
      <c r="A10" s="86">
        <v>4</v>
      </c>
      <c r="B10" s="3" t="s">
        <v>1392</v>
      </c>
      <c r="C10" s="3" t="s">
        <v>411</v>
      </c>
      <c r="D10" s="3" t="s">
        <v>1393</v>
      </c>
      <c r="E10" s="14">
        <v>60000</v>
      </c>
      <c r="F10" s="14">
        <v>60000</v>
      </c>
      <c r="G10" s="14">
        <v>60000</v>
      </c>
      <c r="H10" s="14">
        <v>60000</v>
      </c>
      <c r="I10" s="14">
        <v>60000</v>
      </c>
      <c r="J10" s="29" t="s">
        <v>841</v>
      </c>
      <c r="K10" s="86" t="s">
        <v>842</v>
      </c>
      <c r="L10" s="86" t="s">
        <v>386</v>
      </c>
    </row>
    <row r="11" spans="1:12" s="43" customFormat="1" ht="99" x14ac:dyDescent="0.25">
      <c r="A11" s="224">
        <v>5</v>
      </c>
      <c r="B11" s="44" t="s">
        <v>1418</v>
      </c>
      <c r="C11" s="44" t="s">
        <v>415</v>
      </c>
      <c r="D11" s="44" t="s">
        <v>1419</v>
      </c>
      <c r="E11" s="151">
        <v>75000</v>
      </c>
      <c r="F11" s="151">
        <v>75000</v>
      </c>
      <c r="G11" s="151">
        <v>75000</v>
      </c>
      <c r="H11" s="151">
        <v>75000</v>
      </c>
      <c r="I11" s="151">
        <v>75000</v>
      </c>
      <c r="J11" s="46" t="s">
        <v>1420</v>
      </c>
      <c r="K11" s="91" t="s">
        <v>416</v>
      </c>
      <c r="L11" s="91" t="s">
        <v>166</v>
      </c>
    </row>
    <row r="12" spans="1:12" ht="99" x14ac:dyDescent="0.25">
      <c r="A12" s="224">
        <v>6</v>
      </c>
      <c r="B12" s="3" t="s">
        <v>1421</v>
      </c>
      <c r="C12" s="3" t="s">
        <v>415</v>
      </c>
      <c r="D12" s="3" t="s">
        <v>1422</v>
      </c>
      <c r="E12" s="28">
        <v>40000</v>
      </c>
      <c r="F12" s="28">
        <v>40000</v>
      </c>
      <c r="G12" s="28">
        <v>40000</v>
      </c>
      <c r="H12" s="28">
        <v>40000</v>
      </c>
      <c r="I12" s="28">
        <v>40000</v>
      </c>
      <c r="J12" s="46" t="s">
        <v>1420</v>
      </c>
      <c r="K12" s="86" t="s">
        <v>416</v>
      </c>
      <c r="L12" s="86" t="s">
        <v>166</v>
      </c>
    </row>
    <row r="13" spans="1:12" ht="115.5" x14ac:dyDescent="0.25">
      <c r="A13" s="224">
        <v>7</v>
      </c>
      <c r="B13" s="3" t="s">
        <v>1423</v>
      </c>
      <c r="C13" s="3" t="s">
        <v>415</v>
      </c>
      <c r="D13" s="3" t="s">
        <v>1425</v>
      </c>
      <c r="E13" s="28">
        <v>66400</v>
      </c>
      <c r="F13" s="28">
        <v>66400</v>
      </c>
      <c r="G13" s="28">
        <v>66400</v>
      </c>
      <c r="H13" s="28">
        <v>66400</v>
      </c>
      <c r="I13" s="28">
        <v>66400</v>
      </c>
      <c r="J13" s="46" t="s">
        <v>1424</v>
      </c>
      <c r="K13" s="86" t="s">
        <v>416</v>
      </c>
      <c r="L13" s="86" t="s">
        <v>166</v>
      </c>
    </row>
    <row r="14" spans="1:12" ht="82.5" x14ac:dyDescent="0.25">
      <c r="A14" s="224">
        <v>8</v>
      </c>
      <c r="B14" s="3" t="s">
        <v>1832</v>
      </c>
      <c r="C14" s="3" t="s">
        <v>417</v>
      </c>
      <c r="D14" s="3" t="s">
        <v>844</v>
      </c>
      <c r="E14" s="28">
        <v>6000</v>
      </c>
      <c r="F14" s="28">
        <v>6000</v>
      </c>
      <c r="G14" s="28">
        <v>6000</v>
      </c>
      <c r="H14" s="28">
        <v>6000</v>
      </c>
      <c r="I14" s="28">
        <v>6000</v>
      </c>
      <c r="J14" s="29" t="s">
        <v>843</v>
      </c>
      <c r="K14" s="86" t="s">
        <v>845</v>
      </c>
      <c r="L14" s="86" t="s">
        <v>166</v>
      </c>
    </row>
    <row r="15" spans="1:12" ht="82.5" x14ac:dyDescent="0.25">
      <c r="A15" s="224">
        <v>9</v>
      </c>
      <c r="B15" s="3" t="s">
        <v>1820</v>
      </c>
      <c r="C15" s="3" t="s">
        <v>413</v>
      </c>
      <c r="D15" s="3" t="s">
        <v>1394</v>
      </c>
      <c r="E15" s="14">
        <v>6000</v>
      </c>
      <c r="F15" s="14">
        <v>6000</v>
      </c>
      <c r="G15" s="14">
        <v>6000</v>
      </c>
      <c r="H15" s="14">
        <v>6000</v>
      </c>
      <c r="I15" s="14">
        <v>6000</v>
      </c>
      <c r="J15" s="29" t="s">
        <v>843</v>
      </c>
      <c r="K15" s="86" t="s">
        <v>414</v>
      </c>
      <c r="L15" s="86" t="s">
        <v>166</v>
      </c>
    </row>
    <row r="16" spans="1:12" ht="99" x14ac:dyDescent="0.25">
      <c r="A16" s="224">
        <v>10</v>
      </c>
      <c r="B16" s="3" t="s">
        <v>1398</v>
      </c>
      <c r="C16" s="3" t="s">
        <v>1401</v>
      </c>
      <c r="D16" s="3" t="s">
        <v>1399</v>
      </c>
      <c r="E16" s="14">
        <v>10000</v>
      </c>
      <c r="F16" s="14">
        <v>10000</v>
      </c>
      <c r="G16" s="14">
        <v>10000</v>
      </c>
      <c r="H16" s="14">
        <v>10000</v>
      </c>
      <c r="I16" s="14">
        <v>10000</v>
      </c>
      <c r="J16" s="86" t="s">
        <v>1400</v>
      </c>
      <c r="K16" s="86" t="s">
        <v>1402</v>
      </c>
      <c r="L16" s="86" t="s">
        <v>386</v>
      </c>
    </row>
    <row r="17" spans="1:12" ht="82.5" x14ac:dyDescent="0.25">
      <c r="A17" s="224">
        <v>11</v>
      </c>
      <c r="B17" s="3" t="s">
        <v>1409</v>
      </c>
      <c r="C17" s="3" t="s">
        <v>412</v>
      </c>
      <c r="D17" s="3" t="s">
        <v>1410</v>
      </c>
      <c r="E17" s="14">
        <v>5000</v>
      </c>
      <c r="F17" s="14">
        <v>5000</v>
      </c>
      <c r="G17" s="14">
        <v>5000</v>
      </c>
      <c r="H17" s="14">
        <v>5000</v>
      </c>
      <c r="I17" s="14">
        <v>5000</v>
      </c>
      <c r="J17" s="86" t="s">
        <v>846</v>
      </c>
      <c r="K17" s="86" t="s">
        <v>847</v>
      </c>
      <c r="L17" s="86" t="s">
        <v>386</v>
      </c>
    </row>
    <row r="18" spans="1:12" ht="82.5" x14ac:dyDescent="0.25">
      <c r="A18" s="224">
        <v>12</v>
      </c>
      <c r="B18" s="3" t="s">
        <v>1407</v>
      </c>
      <c r="C18" s="3" t="s">
        <v>848</v>
      </c>
      <c r="D18" s="3" t="s">
        <v>1408</v>
      </c>
      <c r="E18" s="14">
        <v>5000</v>
      </c>
      <c r="F18" s="14">
        <v>5000</v>
      </c>
      <c r="G18" s="14">
        <v>5000</v>
      </c>
      <c r="H18" s="14">
        <v>5000</v>
      </c>
      <c r="I18" s="14">
        <v>5000</v>
      </c>
      <c r="J18" s="86" t="s">
        <v>846</v>
      </c>
      <c r="K18" s="86" t="s">
        <v>849</v>
      </c>
      <c r="L18" s="86" t="s">
        <v>386</v>
      </c>
    </row>
    <row r="19" spans="1:12" ht="99" x14ac:dyDescent="0.25">
      <c r="A19" s="224">
        <v>13</v>
      </c>
      <c r="B19" s="3" t="s">
        <v>1404</v>
      </c>
      <c r="C19" s="3" t="s">
        <v>1405</v>
      </c>
      <c r="D19" s="3" t="s">
        <v>1406</v>
      </c>
      <c r="E19" s="14">
        <v>6000</v>
      </c>
      <c r="F19" s="14">
        <v>6000</v>
      </c>
      <c r="G19" s="14">
        <v>6000</v>
      </c>
      <c r="H19" s="14">
        <v>6000</v>
      </c>
      <c r="I19" s="14">
        <v>6000</v>
      </c>
      <c r="J19" s="86" t="s">
        <v>1102</v>
      </c>
      <c r="K19" s="86" t="s">
        <v>1104</v>
      </c>
      <c r="L19" s="86" t="s">
        <v>1103</v>
      </c>
    </row>
    <row r="20" spans="1:12" ht="99" x14ac:dyDescent="0.25">
      <c r="A20" s="224">
        <v>14</v>
      </c>
      <c r="B20" s="3" t="s">
        <v>1250</v>
      </c>
      <c r="C20" s="3" t="s">
        <v>1251</v>
      </c>
      <c r="D20" s="3" t="s">
        <v>1252</v>
      </c>
      <c r="E20" s="14">
        <v>20000</v>
      </c>
      <c r="F20" s="14">
        <v>20000</v>
      </c>
      <c r="G20" s="14">
        <v>20000</v>
      </c>
      <c r="H20" s="14">
        <v>20000</v>
      </c>
      <c r="I20" s="14">
        <v>20000</v>
      </c>
      <c r="J20" s="86" t="s">
        <v>850</v>
      </c>
      <c r="K20" s="86" t="s">
        <v>1106</v>
      </c>
      <c r="L20" s="86" t="s">
        <v>166</v>
      </c>
    </row>
    <row r="21" spans="1:12" ht="82.5" x14ac:dyDescent="0.25">
      <c r="A21" s="224">
        <v>15</v>
      </c>
      <c r="B21" s="3" t="s">
        <v>1395</v>
      </c>
      <c r="C21" s="3" t="s">
        <v>1396</v>
      </c>
      <c r="D21" s="4" t="s">
        <v>1397</v>
      </c>
      <c r="E21" s="38">
        <v>5000</v>
      </c>
      <c r="F21" s="38">
        <v>5000</v>
      </c>
      <c r="G21" s="38">
        <v>5000</v>
      </c>
      <c r="H21" s="38">
        <v>5000</v>
      </c>
      <c r="I21" s="38">
        <v>5000</v>
      </c>
      <c r="J21" s="86" t="s">
        <v>1314</v>
      </c>
      <c r="K21" s="3" t="s">
        <v>1315</v>
      </c>
      <c r="L21" s="86" t="s">
        <v>166</v>
      </c>
    </row>
    <row r="22" spans="1:12" ht="66" x14ac:dyDescent="0.25">
      <c r="A22" s="224">
        <v>16</v>
      </c>
      <c r="B22" s="3" t="s">
        <v>1311</v>
      </c>
      <c r="C22" s="3" t="s">
        <v>1312</v>
      </c>
      <c r="D22" s="4" t="s">
        <v>1313</v>
      </c>
      <c r="E22" s="38">
        <v>2500</v>
      </c>
      <c r="F22" s="28">
        <v>2500</v>
      </c>
      <c r="G22" s="28">
        <v>2500</v>
      </c>
      <c r="H22" s="28">
        <v>2500</v>
      </c>
      <c r="I22" s="28">
        <v>2500</v>
      </c>
      <c r="J22" s="86" t="s">
        <v>1314</v>
      </c>
      <c r="K22" s="3" t="s">
        <v>1315</v>
      </c>
      <c r="L22" s="86" t="s">
        <v>166</v>
      </c>
    </row>
    <row r="23" spans="1:12" ht="99" x14ac:dyDescent="0.25">
      <c r="A23" s="224">
        <v>17</v>
      </c>
      <c r="B23" s="3" t="s">
        <v>1426</v>
      </c>
      <c r="C23" s="3" t="s">
        <v>1427</v>
      </c>
      <c r="D23" s="3" t="s">
        <v>1428</v>
      </c>
      <c r="E23" s="20"/>
      <c r="F23" s="20">
        <v>344000</v>
      </c>
      <c r="G23" s="20" t="s">
        <v>10</v>
      </c>
      <c r="H23" s="20" t="s">
        <v>10</v>
      </c>
      <c r="I23" s="20" t="s">
        <v>10</v>
      </c>
      <c r="J23" s="29" t="s">
        <v>917</v>
      </c>
      <c r="K23" s="3" t="s">
        <v>1429</v>
      </c>
      <c r="L23" s="3" t="s">
        <v>1</v>
      </c>
    </row>
    <row r="24" spans="1:12" ht="99" x14ac:dyDescent="0.25">
      <c r="A24" s="224">
        <v>18</v>
      </c>
      <c r="B24" s="3" t="s">
        <v>1430</v>
      </c>
      <c r="C24" s="3" t="s">
        <v>1427</v>
      </c>
      <c r="D24" s="3" t="s">
        <v>1431</v>
      </c>
      <c r="E24" s="20">
        <v>395000</v>
      </c>
      <c r="F24" s="20" t="s">
        <v>10</v>
      </c>
      <c r="G24" s="20" t="s">
        <v>10</v>
      </c>
      <c r="H24" s="20" t="s">
        <v>10</v>
      </c>
      <c r="I24" s="20" t="s">
        <v>10</v>
      </c>
      <c r="J24" s="29" t="s">
        <v>917</v>
      </c>
      <c r="K24" s="3" t="s">
        <v>1429</v>
      </c>
      <c r="L24" s="3" t="s">
        <v>1</v>
      </c>
    </row>
    <row r="25" spans="1:12" ht="66" x14ac:dyDescent="0.25">
      <c r="A25" s="235">
        <v>19</v>
      </c>
      <c r="B25" s="223" t="s">
        <v>1795</v>
      </c>
      <c r="C25" s="223" t="s">
        <v>1796</v>
      </c>
      <c r="D25" s="223" t="s">
        <v>1799</v>
      </c>
      <c r="E25" s="149">
        <v>840000</v>
      </c>
      <c r="F25" s="149">
        <v>840000</v>
      </c>
      <c r="G25" s="149">
        <v>840000</v>
      </c>
      <c r="H25" s="149">
        <v>840000</v>
      </c>
      <c r="I25" s="149">
        <v>840000</v>
      </c>
      <c r="J25" s="221" t="s">
        <v>1797</v>
      </c>
      <c r="K25" s="222" t="s">
        <v>1798</v>
      </c>
      <c r="L25" s="222" t="s">
        <v>386</v>
      </c>
    </row>
    <row r="26" spans="1:12" ht="30.75" customHeight="1" x14ac:dyDescent="0.25">
      <c r="A26" s="359" t="s">
        <v>1800</v>
      </c>
      <c r="B26" s="359"/>
      <c r="C26" s="359"/>
      <c r="D26" s="359"/>
      <c r="E26" s="66">
        <f>SUM(E5:E25)</f>
        <v>2787550</v>
      </c>
      <c r="F26" s="66">
        <f t="shared" ref="F26:I26" si="0">SUM(F5:F25)</f>
        <v>2746900</v>
      </c>
      <c r="G26" s="66">
        <f t="shared" si="0"/>
        <v>2402900</v>
      </c>
      <c r="H26" s="66">
        <f t="shared" si="0"/>
        <v>2402900</v>
      </c>
      <c r="I26" s="66">
        <f t="shared" si="0"/>
        <v>2402900</v>
      </c>
      <c r="J26" s="67"/>
      <c r="K26" s="67"/>
      <c r="L26" s="67"/>
    </row>
  </sheetData>
  <mergeCells count="15">
    <mergeCell ref="L2:L4"/>
    <mergeCell ref="K2:K4"/>
    <mergeCell ref="G6:G7"/>
    <mergeCell ref="H6:H7"/>
    <mergeCell ref="J6:J8"/>
    <mergeCell ref="K6:K8"/>
    <mergeCell ref="A26:D26"/>
    <mergeCell ref="A2:A4"/>
    <mergeCell ref="B2:B4"/>
    <mergeCell ref="C2:C4"/>
    <mergeCell ref="E6:E7"/>
    <mergeCell ref="E2:I2"/>
    <mergeCell ref="I6:I7"/>
    <mergeCell ref="F6:F7"/>
    <mergeCell ref="A6:A7"/>
  </mergeCells>
  <pageMargins left="0.19685039370078741" right="3.937007874015748E-2" top="0.35433070866141736" bottom="0.15748031496062992" header="0.31496062992125984" footer="0.15748031496062992"/>
  <pageSetup paperSize="9" firstPageNumber="119" orientation="landscape" useFirstPageNumber="1" horizontalDpi="4294967293" r:id="rId1"/>
  <headerFooter>
    <oddFooter>&amp;C&amp;"TH SarabunIT๙,ธรรมดา"&amp;14&amp;P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Layout" topLeftCell="A7" zoomScaleNormal="100" workbookViewId="0">
      <selection activeCell="B6" sqref="B6"/>
    </sheetView>
  </sheetViews>
  <sheetFormatPr defaultColWidth="10" defaultRowHeight="16.5" x14ac:dyDescent="0.25"/>
  <cols>
    <col min="1" max="1" width="3.375" style="19" customWidth="1"/>
    <col min="2" max="2" width="20.125" style="19" customWidth="1"/>
    <col min="3" max="3" width="19.125" style="19" customWidth="1"/>
    <col min="4" max="4" width="17.625" style="19" customWidth="1"/>
    <col min="5" max="5" width="8.375" style="19" customWidth="1"/>
    <col min="6" max="6" width="8.375" style="32" customWidth="1"/>
    <col min="7" max="9" width="8.375" style="19" customWidth="1"/>
    <col min="10" max="10" width="10.625" style="19" customWidth="1"/>
    <col min="11" max="11" width="11.5" style="19" customWidth="1"/>
    <col min="12" max="12" width="9.5" style="19" customWidth="1"/>
    <col min="13" max="16384" width="10" style="19"/>
  </cols>
  <sheetData>
    <row r="1" spans="1:12" s="1" customFormat="1" ht="18.75" x14ac:dyDescent="0.3">
      <c r="A1" s="74"/>
      <c r="B1" s="64" t="s">
        <v>1224</v>
      </c>
      <c r="F1" s="30"/>
    </row>
    <row r="2" spans="1:12" ht="21" customHeight="1" x14ac:dyDescent="0.25">
      <c r="A2" s="358" t="s">
        <v>3</v>
      </c>
      <c r="B2" s="358" t="s">
        <v>553</v>
      </c>
      <c r="C2" s="361" t="s">
        <v>4</v>
      </c>
      <c r="D2" s="134" t="s">
        <v>5</v>
      </c>
      <c r="E2" s="361" t="s">
        <v>7</v>
      </c>
      <c r="F2" s="371"/>
      <c r="G2" s="371"/>
      <c r="H2" s="371"/>
      <c r="I2" s="362"/>
      <c r="J2" s="134" t="s">
        <v>555</v>
      </c>
      <c r="K2" s="362" t="s">
        <v>8</v>
      </c>
      <c r="L2" s="358" t="s">
        <v>9</v>
      </c>
    </row>
    <row r="3" spans="1:12" x14ac:dyDescent="0.25">
      <c r="A3" s="358"/>
      <c r="B3" s="358"/>
      <c r="C3" s="361"/>
      <c r="D3" s="143" t="s">
        <v>6</v>
      </c>
      <c r="E3" s="33">
        <v>2566</v>
      </c>
      <c r="F3" s="34">
        <v>2567</v>
      </c>
      <c r="G3" s="33">
        <v>2568</v>
      </c>
      <c r="H3" s="34">
        <v>2569</v>
      </c>
      <c r="I3" s="33">
        <v>2570</v>
      </c>
      <c r="J3" s="26" t="s">
        <v>554</v>
      </c>
      <c r="K3" s="362"/>
      <c r="L3" s="358"/>
    </row>
    <row r="4" spans="1:12" x14ac:dyDescent="0.25">
      <c r="A4" s="352"/>
      <c r="B4" s="352"/>
      <c r="C4" s="369"/>
      <c r="D4" s="143"/>
      <c r="E4" s="27" t="s">
        <v>559</v>
      </c>
      <c r="F4" s="35" t="s">
        <v>559</v>
      </c>
      <c r="G4" s="27" t="s">
        <v>559</v>
      </c>
      <c r="H4" s="27" t="s">
        <v>559</v>
      </c>
      <c r="I4" s="27" t="s">
        <v>559</v>
      </c>
      <c r="J4" s="26"/>
      <c r="K4" s="370"/>
      <c r="L4" s="352"/>
    </row>
    <row r="5" spans="1:12" ht="84.75" customHeight="1" x14ac:dyDescent="0.25">
      <c r="A5" s="86">
        <v>1</v>
      </c>
      <c r="B5" s="3" t="s">
        <v>1493</v>
      </c>
      <c r="C5" s="3" t="s">
        <v>418</v>
      </c>
      <c r="D5" s="3" t="s">
        <v>1470</v>
      </c>
      <c r="E5" s="14">
        <v>10000</v>
      </c>
      <c r="F5" s="14">
        <v>10000</v>
      </c>
      <c r="G5" s="14">
        <v>10000</v>
      </c>
      <c r="H5" s="14">
        <v>10000</v>
      </c>
      <c r="I5" s="14">
        <v>10000</v>
      </c>
      <c r="J5" s="29" t="s">
        <v>851</v>
      </c>
      <c r="K5" s="3" t="s">
        <v>419</v>
      </c>
      <c r="L5" s="3" t="s">
        <v>166</v>
      </c>
    </row>
    <row r="6" spans="1:12" ht="66" x14ac:dyDescent="0.25">
      <c r="A6" s="86">
        <v>2</v>
      </c>
      <c r="B6" s="3" t="s">
        <v>1838</v>
      </c>
      <c r="C6" s="3" t="s">
        <v>424</v>
      </c>
      <c r="D6" s="3" t="s">
        <v>1011</v>
      </c>
      <c r="E6" s="14">
        <v>10000</v>
      </c>
      <c r="F6" s="14">
        <v>10000</v>
      </c>
      <c r="G6" s="14">
        <v>10000</v>
      </c>
      <c r="H6" s="14">
        <v>10000</v>
      </c>
      <c r="I6" s="14">
        <v>10000</v>
      </c>
      <c r="J6" s="29" t="s">
        <v>851</v>
      </c>
      <c r="K6" s="3" t="s">
        <v>425</v>
      </c>
      <c r="L6" s="3" t="s">
        <v>166</v>
      </c>
    </row>
    <row r="7" spans="1:12" ht="115.5" x14ac:dyDescent="0.25">
      <c r="A7" s="224">
        <v>3</v>
      </c>
      <c r="B7" s="3" t="s">
        <v>421</v>
      </c>
      <c r="C7" s="3" t="s">
        <v>422</v>
      </c>
      <c r="D7" s="3" t="s">
        <v>426</v>
      </c>
      <c r="E7" s="20">
        <v>20000</v>
      </c>
      <c r="F7" s="20">
        <v>20000</v>
      </c>
      <c r="G7" s="20">
        <v>20000</v>
      </c>
      <c r="H7" s="20">
        <v>20000</v>
      </c>
      <c r="I7" s="20">
        <v>20000</v>
      </c>
      <c r="J7" s="18" t="s">
        <v>857</v>
      </c>
      <c r="K7" s="3" t="s">
        <v>423</v>
      </c>
      <c r="L7" s="3" t="s">
        <v>166</v>
      </c>
    </row>
    <row r="8" spans="1:12" ht="66" x14ac:dyDescent="0.25">
      <c r="A8" s="224">
        <v>4</v>
      </c>
      <c r="B8" s="3" t="s">
        <v>1491</v>
      </c>
      <c r="C8" s="3" t="s">
        <v>432</v>
      </c>
      <c r="D8" s="3" t="s">
        <v>1492</v>
      </c>
      <c r="E8" s="14">
        <v>20000</v>
      </c>
      <c r="F8" s="14">
        <v>20000</v>
      </c>
      <c r="G8" s="14">
        <v>20000</v>
      </c>
      <c r="H8" s="14">
        <v>20000</v>
      </c>
      <c r="I8" s="14">
        <v>20000</v>
      </c>
      <c r="J8" s="29" t="s">
        <v>851</v>
      </c>
      <c r="K8" s="3" t="s">
        <v>433</v>
      </c>
      <c r="L8" s="3" t="s">
        <v>166</v>
      </c>
    </row>
    <row r="9" spans="1:12" ht="66" x14ac:dyDescent="0.25">
      <c r="A9" s="224">
        <v>5</v>
      </c>
      <c r="B9" s="3" t="s">
        <v>431</v>
      </c>
      <c r="C9" s="3" t="s">
        <v>432</v>
      </c>
      <c r="D9" s="3" t="s">
        <v>428</v>
      </c>
      <c r="E9" s="14">
        <v>10000</v>
      </c>
      <c r="F9" s="14">
        <v>10000</v>
      </c>
      <c r="G9" s="14">
        <v>10000</v>
      </c>
      <c r="H9" s="14">
        <v>10000</v>
      </c>
      <c r="I9" s="14">
        <v>10000</v>
      </c>
      <c r="J9" s="29" t="s">
        <v>851</v>
      </c>
      <c r="K9" s="3" t="s">
        <v>433</v>
      </c>
      <c r="L9" s="3" t="s">
        <v>166</v>
      </c>
    </row>
    <row r="10" spans="1:12" ht="82.5" x14ac:dyDescent="0.25">
      <c r="A10" s="224">
        <v>6</v>
      </c>
      <c r="B10" s="3" t="s">
        <v>1490</v>
      </c>
      <c r="C10" s="3" t="s">
        <v>432</v>
      </c>
      <c r="D10" s="3" t="s">
        <v>428</v>
      </c>
      <c r="E10" s="14">
        <v>60000</v>
      </c>
      <c r="F10" s="14">
        <v>60000</v>
      </c>
      <c r="G10" s="14">
        <v>60000</v>
      </c>
      <c r="H10" s="14">
        <v>60000</v>
      </c>
      <c r="I10" s="14">
        <v>60000</v>
      </c>
      <c r="J10" s="29" t="s">
        <v>851</v>
      </c>
      <c r="K10" s="3" t="s">
        <v>434</v>
      </c>
      <c r="L10" s="3" t="s">
        <v>166</v>
      </c>
    </row>
    <row r="11" spans="1:12" ht="82.5" x14ac:dyDescent="0.25">
      <c r="A11" s="224">
        <v>7</v>
      </c>
      <c r="B11" s="3" t="s">
        <v>1486</v>
      </c>
      <c r="C11" s="3" t="s">
        <v>1487</v>
      </c>
      <c r="D11" s="3" t="s">
        <v>1488</v>
      </c>
      <c r="E11" s="14">
        <v>8600</v>
      </c>
      <c r="F11" s="14">
        <v>10000</v>
      </c>
      <c r="G11" s="14">
        <v>10000</v>
      </c>
      <c r="H11" s="14">
        <v>10000</v>
      </c>
      <c r="I11" s="14">
        <v>10000</v>
      </c>
      <c r="J11" s="29" t="s">
        <v>1489</v>
      </c>
      <c r="K11" s="3" t="s">
        <v>434</v>
      </c>
      <c r="L11" s="3" t="s">
        <v>166</v>
      </c>
    </row>
    <row r="12" spans="1:12" ht="66" x14ac:dyDescent="0.25">
      <c r="A12" s="224">
        <v>8</v>
      </c>
      <c r="B12" s="3" t="s">
        <v>1107</v>
      </c>
      <c r="C12" s="3" t="s">
        <v>1108</v>
      </c>
      <c r="D12" s="3" t="s">
        <v>1109</v>
      </c>
      <c r="E12" s="14"/>
      <c r="F12" s="14">
        <v>30000</v>
      </c>
      <c r="G12" s="14" t="s">
        <v>10</v>
      </c>
      <c r="H12" s="14" t="s">
        <v>10</v>
      </c>
      <c r="I12" s="14"/>
      <c r="J12" s="29" t="s">
        <v>851</v>
      </c>
      <c r="K12" s="3" t="s">
        <v>1110</v>
      </c>
      <c r="L12" s="3" t="s">
        <v>166</v>
      </c>
    </row>
    <row r="13" spans="1:12" ht="66" x14ac:dyDescent="0.25">
      <c r="A13" s="224">
        <v>9</v>
      </c>
      <c r="B13" s="3" t="s">
        <v>1111</v>
      </c>
      <c r="C13" s="3" t="s">
        <v>1108</v>
      </c>
      <c r="D13" s="3" t="s">
        <v>1112</v>
      </c>
      <c r="E13" s="14"/>
      <c r="F13" s="14">
        <v>20000</v>
      </c>
      <c r="G13" s="14" t="s">
        <v>10</v>
      </c>
      <c r="H13" s="14" t="s">
        <v>10</v>
      </c>
      <c r="I13" s="14"/>
      <c r="J13" s="29" t="s">
        <v>851</v>
      </c>
      <c r="K13" s="3" t="s">
        <v>1110</v>
      </c>
      <c r="L13" s="3" t="s">
        <v>166</v>
      </c>
    </row>
    <row r="14" spans="1:12" ht="82.5" x14ac:dyDescent="0.25">
      <c r="A14" s="224">
        <v>10</v>
      </c>
      <c r="B14" s="3" t="s">
        <v>536</v>
      </c>
      <c r="C14" s="3" t="s">
        <v>537</v>
      </c>
      <c r="D14" s="3" t="s">
        <v>538</v>
      </c>
      <c r="E14" s="18"/>
      <c r="F14" s="18"/>
      <c r="G14" s="18">
        <v>10000</v>
      </c>
      <c r="H14" s="3" t="s">
        <v>10</v>
      </c>
      <c r="I14" s="3"/>
      <c r="J14" s="29" t="s">
        <v>911</v>
      </c>
      <c r="K14" s="3" t="s">
        <v>539</v>
      </c>
      <c r="L14" s="86" t="s">
        <v>166</v>
      </c>
    </row>
    <row r="15" spans="1:12" ht="82.5" x14ac:dyDescent="0.25">
      <c r="A15" s="224">
        <v>11</v>
      </c>
      <c r="B15" s="3" t="s">
        <v>1042</v>
      </c>
      <c r="C15" s="3" t="s">
        <v>537</v>
      </c>
      <c r="D15" s="3" t="s">
        <v>538</v>
      </c>
      <c r="E15" s="18"/>
      <c r="F15" s="18"/>
      <c r="G15" s="18">
        <v>10000</v>
      </c>
      <c r="H15" s="3" t="s">
        <v>10</v>
      </c>
      <c r="I15" s="3"/>
      <c r="J15" s="29" t="s">
        <v>911</v>
      </c>
      <c r="K15" s="3" t="s">
        <v>539</v>
      </c>
      <c r="L15" s="86" t="s">
        <v>166</v>
      </c>
    </row>
    <row r="16" spans="1:12" ht="82.5" x14ac:dyDescent="0.25">
      <c r="A16" s="224">
        <v>12</v>
      </c>
      <c r="B16" s="3" t="s">
        <v>540</v>
      </c>
      <c r="C16" s="3" t="s">
        <v>537</v>
      </c>
      <c r="D16" s="3" t="s">
        <v>541</v>
      </c>
      <c r="E16" s="18"/>
      <c r="F16" s="18"/>
      <c r="G16" s="18">
        <v>5000</v>
      </c>
      <c r="H16" s="3" t="s">
        <v>10</v>
      </c>
      <c r="I16" s="3"/>
      <c r="J16" s="29" t="s">
        <v>911</v>
      </c>
      <c r="K16" s="3" t="s">
        <v>539</v>
      </c>
      <c r="L16" s="86" t="s">
        <v>166</v>
      </c>
    </row>
    <row r="17" spans="1:12" ht="66" x14ac:dyDescent="0.25">
      <c r="A17" s="224">
        <v>13</v>
      </c>
      <c r="B17" s="3" t="s">
        <v>435</v>
      </c>
      <c r="C17" s="3" t="s">
        <v>427</v>
      </c>
      <c r="D17" s="3" t="s">
        <v>428</v>
      </c>
      <c r="E17" s="14" t="s">
        <v>10</v>
      </c>
      <c r="F17" s="14" t="s">
        <v>10</v>
      </c>
      <c r="G17" s="14">
        <v>10000</v>
      </c>
      <c r="H17" s="14">
        <v>10000</v>
      </c>
      <c r="I17" s="14">
        <v>10000</v>
      </c>
      <c r="J17" s="29" t="s">
        <v>851</v>
      </c>
      <c r="K17" s="3" t="s">
        <v>429</v>
      </c>
      <c r="L17" s="3" t="s">
        <v>166</v>
      </c>
    </row>
    <row r="18" spans="1:12" ht="66" x14ac:dyDescent="0.25">
      <c r="A18" s="224">
        <v>14</v>
      </c>
      <c r="B18" s="3" t="s">
        <v>436</v>
      </c>
      <c r="C18" s="3" t="s">
        <v>437</v>
      </c>
      <c r="D18" s="3" t="s">
        <v>438</v>
      </c>
      <c r="E18" s="20">
        <v>1000000</v>
      </c>
      <c r="F18" s="15">
        <v>500000</v>
      </c>
      <c r="G18" s="14">
        <v>50000</v>
      </c>
      <c r="H18" s="14">
        <v>50000</v>
      </c>
      <c r="I18" s="14">
        <v>50000</v>
      </c>
      <c r="J18" s="86" t="s">
        <v>863</v>
      </c>
      <c r="K18" s="3" t="s">
        <v>439</v>
      </c>
      <c r="L18" s="86" t="s">
        <v>1</v>
      </c>
    </row>
    <row r="19" spans="1:12" ht="66" x14ac:dyDescent="0.25">
      <c r="A19" s="224">
        <v>15</v>
      </c>
      <c r="B19" s="3" t="s">
        <v>1663</v>
      </c>
      <c r="C19" s="3" t="s">
        <v>1000</v>
      </c>
      <c r="D19" s="3" t="s">
        <v>1664</v>
      </c>
      <c r="E19" s="20">
        <v>500000</v>
      </c>
      <c r="F19" s="20">
        <v>500000</v>
      </c>
      <c r="G19" s="20">
        <v>500000</v>
      </c>
      <c r="H19" s="20">
        <v>500000</v>
      </c>
      <c r="I19" s="20">
        <v>500000</v>
      </c>
      <c r="J19" s="86" t="s">
        <v>863</v>
      </c>
      <c r="K19" s="3" t="s">
        <v>439</v>
      </c>
      <c r="L19" s="86" t="s">
        <v>1</v>
      </c>
    </row>
    <row r="20" spans="1:12" ht="66" x14ac:dyDescent="0.25">
      <c r="A20" s="224">
        <v>16</v>
      </c>
      <c r="B20" s="3" t="s">
        <v>1665</v>
      </c>
      <c r="C20" s="3" t="s">
        <v>467</v>
      </c>
      <c r="D20" s="4" t="s">
        <v>1666</v>
      </c>
      <c r="E20" s="20">
        <v>500000</v>
      </c>
      <c r="F20" s="20">
        <v>500000</v>
      </c>
      <c r="G20" s="20">
        <v>500000</v>
      </c>
      <c r="H20" s="20">
        <v>500000</v>
      </c>
      <c r="I20" s="20">
        <v>500000</v>
      </c>
      <c r="J20" s="86" t="s">
        <v>863</v>
      </c>
      <c r="K20" s="3" t="s">
        <v>468</v>
      </c>
      <c r="L20" s="86" t="s">
        <v>166</v>
      </c>
    </row>
    <row r="21" spans="1:12" ht="66" x14ac:dyDescent="0.25">
      <c r="A21" s="224">
        <v>17</v>
      </c>
      <c r="B21" s="3" t="s">
        <v>1474</v>
      </c>
      <c r="C21" s="3" t="s">
        <v>441</v>
      </c>
      <c r="D21" s="3" t="s">
        <v>442</v>
      </c>
      <c r="E21" s="20">
        <v>120000</v>
      </c>
      <c r="F21" s="20">
        <v>120000</v>
      </c>
      <c r="G21" s="20">
        <v>120000</v>
      </c>
      <c r="H21" s="20">
        <v>120000</v>
      </c>
      <c r="I21" s="20">
        <v>120000</v>
      </c>
      <c r="J21" s="86" t="s">
        <v>863</v>
      </c>
      <c r="K21" s="3" t="s">
        <v>443</v>
      </c>
      <c r="L21" s="86" t="s">
        <v>166</v>
      </c>
    </row>
    <row r="22" spans="1:12" ht="82.5" x14ac:dyDescent="0.25">
      <c r="A22" s="224">
        <v>18</v>
      </c>
      <c r="B22" s="3" t="s">
        <v>1471</v>
      </c>
      <c r="C22" s="3" t="s">
        <v>1472</v>
      </c>
      <c r="D22" s="3" t="s">
        <v>1290</v>
      </c>
      <c r="E22" s="14">
        <v>30000</v>
      </c>
      <c r="F22" s="14">
        <v>30000</v>
      </c>
      <c r="G22" s="14">
        <v>30000</v>
      </c>
      <c r="H22" s="14">
        <v>30000</v>
      </c>
      <c r="I22" s="14">
        <v>30000</v>
      </c>
      <c r="J22" s="86" t="s">
        <v>863</v>
      </c>
      <c r="K22" s="3" t="s">
        <v>1473</v>
      </c>
      <c r="L22" s="86" t="s">
        <v>166</v>
      </c>
    </row>
    <row r="23" spans="1:12" ht="66" x14ac:dyDescent="0.25">
      <c r="A23" s="224">
        <v>19</v>
      </c>
      <c r="B23" s="3" t="s">
        <v>1481</v>
      </c>
      <c r="C23" s="3" t="s">
        <v>1482</v>
      </c>
      <c r="D23" s="3" t="s">
        <v>1290</v>
      </c>
      <c r="E23" s="14">
        <v>10000</v>
      </c>
      <c r="F23" s="14">
        <v>10000</v>
      </c>
      <c r="G23" s="14">
        <v>10000</v>
      </c>
      <c r="H23" s="14">
        <v>10000</v>
      </c>
      <c r="I23" s="14">
        <v>10000</v>
      </c>
      <c r="J23" s="86" t="s">
        <v>863</v>
      </c>
      <c r="K23" s="3" t="s">
        <v>1483</v>
      </c>
      <c r="L23" s="86" t="s">
        <v>166</v>
      </c>
    </row>
    <row r="24" spans="1:12" ht="66" x14ac:dyDescent="0.25">
      <c r="A24" s="224">
        <v>20</v>
      </c>
      <c r="B24" s="3" t="s">
        <v>1484</v>
      </c>
      <c r="C24" s="3" t="s">
        <v>1485</v>
      </c>
      <c r="D24" s="3" t="s">
        <v>1290</v>
      </c>
      <c r="E24" s="14">
        <v>10000</v>
      </c>
      <c r="F24" s="14">
        <v>10000</v>
      </c>
      <c r="G24" s="14">
        <v>10000</v>
      </c>
      <c r="H24" s="14">
        <v>10000</v>
      </c>
      <c r="I24" s="14">
        <v>10000</v>
      </c>
      <c r="J24" s="86" t="s">
        <v>863</v>
      </c>
      <c r="K24" s="3" t="s">
        <v>1483</v>
      </c>
      <c r="L24" s="86" t="s">
        <v>166</v>
      </c>
    </row>
    <row r="25" spans="1:12" ht="66" x14ac:dyDescent="0.25">
      <c r="A25" s="224">
        <v>21</v>
      </c>
      <c r="B25" s="3" t="s">
        <v>1475</v>
      </c>
      <c r="C25" s="3" t="s">
        <v>1476</v>
      </c>
      <c r="D25" s="3" t="s">
        <v>1477</v>
      </c>
      <c r="E25" s="20">
        <v>300000</v>
      </c>
      <c r="F25" s="20"/>
      <c r="G25" s="14" t="s">
        <v>10</v>
      </c>
      <c r="H25" s="14" t="s">
        <v>10</v>
      </c>
      <c r="I25" s="14" t="s">
        <v>10</v>
      </c>
      <c r="J25" s="86" t="s">
        <v>863</v>
      </c>
      <c r="K25" s="3" t="s">
        <v>444</v>
      </c>
      <c r="L25" s="86" t="s">
        <v>166</v>
      </c>
    </row>
    <row r="26" spans="1:12" ht="66" x14ac:dyDescent="0.25">
      <c r="A26" s="224">
        <v>22</v>
      </c>
      <c r="B26" s="3" t="s">
        <v>1478</v>
      </c>
      <c r="C26" s="3" t="s">
        <v>1479</v>
      </c>
      <c r="D26" s="3" t="s">
        <v>1480</v>
      </c>
      <c r="E26" s="20">
        <v>150000</v>
      </c>
      <c r="F26" s="20">
        <v>150000</v>
      </c>
      <c r="G26" s="14" t="s">
        <v>10</v>
      </c>
      <c r="H26" s="14" t="s">
        <v>10</v>
      </c>
      <c r="I26" s="14" t="s">
        <v>10</v>
      </c>
      <c r="J26" s="86" t="s">
        <v>863</v>
      </c>
      <c r="K26" s="3" t="s">
        <v>444</v>
      </c>
      <c r="L26" s="86" t="s">
        <v>166</v>
      </c>
    </row>
    <row r="27" spans="1:12" ht="31.5" customHeight="1" x14ac:dyDescent="0.25">
      <c r="A27" s="355" t="s">
        <v>1732</v>
      </c>
      <c r="B27" s="356"/>
      <c r="C27" s="356"/>
      <c r="D27" s="357"/>
      <c r="E27" s="92">
        <f>SUM(E5:E26)</f>
        <v>2758600</v>
      </c>
      <c r="F27" s="92">
        <f t="shared" ref="F27:I27" si="0">SUM(F5:F26)</f>
        <v>2010000</v>
      </c>
      <c r="G27" s="92">
        <f t="shared" si="0"/>
        <v>1395000</v>
      </c>
      <c r="H27" s="92">
        <f t="shared" si="0"/>
        <v>1370000</v>
      </c>
      <c r="I27" s="92">
        <f t="shared" si="0"/>
        <v>1370000</v>
      </c>
      <c r="J27" s="135"/>
      <c r="K27" s="135"/>
      <c r="L27" s="135"/>
    </row>
  </sheetData>
  <mergeCells count="7">
    <mergeCell ref="A27:D27"/>
    <mergeCell ref="L2:L4"/>
    <mergeCell ref="A2:A4"/>
    <mergeCell ref="B2:B4"/>
    <mergeCell ref="C2:C4"/>
    <mergeCell ref="K2:K4"/>
    <mergeCell ref="E2:I2"/>
  </mergeCells>
  <pageMargins left="3.937007874015748E-2" right="3.937007874015748E-2" top="0.35433070866141736" bottom="0.15748031496062992" header="0.31496062992125984" footer="0.19685039370078741"/>
  <pageSetup paperSize="9" firstPageNumber="124" orientation="landscape" useFirstPageNumber="1" horizontalDpi="4294967293" r:id="rId1"/>
  <headerFooter>
    <oddFooter xml:space="preserve">&amp;C&amp;"TH SarabunIT๙,ธรรมดา"&amp;14 &amp;P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Layout" zoomScaleNormal="100" zoomScaleSheetLayoutView="100" workbookViewId="0">
      <selection activeCell="C5" sqref="C5"/>
    </sheetView>
  </sheetViews>
  <sheetFormatPr defaultColWidth="10" defaultRowHeight="16.5" x14ac:dyDescent="0.25"/>
  <cols>
    <col min="1" max="1" width="4.125" style="19" customWidth="1"/>
    <col min="2" max="2" width="18" style="19" customWidth="1"/>
    <col min="3" max="3" width="16.25" style="19" customWidth="1"/>
    <col min="4" max="4" width="16.875" style="19" customWidth="1"/>
    <col min="5" max="5" width="9.25" style="19" customWidth="1"/>
    <col min="6" max="6" width="9.25" style="32" customWidth="1"/>
    <col min="7" max="9" width="9.25" style="19" customWidth="1"/>
    <col min="10" max="10" width="10.375" style="19" customWidth="1"/>
    <col min="11" max="11" width="12.375" style="19" customWidth="1"/>
    <col min="12" max="12" width="10.75" style="19" customWidth="1"/>
    <col min="13" max="16384" width="10" style="19"/>
  </cols>
  <sheetData>
    <row r="1" spans="1:13" s="1" customFormat="1" ht="18.75" x14ac:dyDescent="0.3">
      <c r="B1" s="64" t="s">
        <v>1225</v>
      </c>
      <c r="F1" s="30"/>
    </row>
    <row r="2" spans="1:13" ht="21" customHeight="1" x14ac:dyDescent="0.25">
      <c r="A2" s="358" t="s">
        <v>3</v>
      </c>
      <c r="B2" s="358" t="s">
        <v>553</v>
      </c>
      <c r="C2" s="361" t="s">
        <v>4</v>
      </c>
      <c r="D2" s="134" t="s">
        <v>5</v>
      </c>
      <c r="E2" s="358" t="s">
        <v>1210</v>
      </c>
      <c r="F2" s="358"/>
      <c r="G2" s="358"/>
      <c r="H2" s="358"/>
      <c r="I2" s="358"/>
      <c r="J2" s="134" t="s">
        <v>555</v>
      </c>
      <c r="K2" s="362" t="s">
        <v>8</v>
      </c>
      <c r="L2" s="358" t="s">
        <v>1181</v>
      </c>
    </row>
    <row r="3" spans="1:13" x14ac:dyDescent="0.25">
      <c r="A3" s="358"/>
      <c r="B3" s="358"/>
      <c r="C3" s="361"/>
      <c r="D3" s="143" t="s">
        <v>6</v>
      </c>
      <c r="E3" s="33">
        <v>2566</v>
      </c>
      <c r="F3" s="33">
        <v>2567</v>
      </c>
      <c r="G3" s="33">
        <v>2568</v>
      </c>
      <c r="H3" s="33">
        <v>2569</v>
      </c>
      <c r="I3" s="33">
        <v>2570</v>
      </c>
      <c r="J3" s="26" t="s">
        <v>554</v>
      </c>
      <c r="K3" s="362"/>
      <c r="L3" s="358"/>
    </row>
    <row r="4" spans="1:13" ht="24.75" customHeight="1" x14ac:dyDescent="0.25">
      <c r="A4" s="352"/>
      <c r="B4" s="352"/>
      <c r="C4" s="369"/>
      <c r="D4" s="143"/>
      <c r="E4" s="27" t="s">
        <v>559</v>
      </c>
      <c r="F4" s="27" t="s">
        <v>559</v>
      </c>
      <c r="G4" s="27" t="s">
        <v>559</v>
      </c>
      <c r="H4" s="27" t="s">
        <v>559</v>
      </c>
      <c r="I4" s="27" t="s">
        <v>559</v>
      </c>
      <c r="J4" s="26"/>
      <c r="K4" s="370"/>
      <c r="L4" s="352"/>
    </row>
    <row r="5" spans="1:13" ht="115.5" x14ac:dyDescent="0.25">
      <c r="A5" s="86">
        <v>1</v>
      </c>
      <c r="B5" s="3" t="s">
        <v>1433</v>
      </c>
      <c r="C5" s="3" t="s">
        <v>1432</v>
      </c>
      <c r="D5" s="3" t="s">
        <v>1434</v>
      </c>
      <c r="E5" s="14">
        <v>22250</v>
      </c>
      <c r="F5" s="14">
        <v>22250</v>
      </c>
      <c r="G5" s="14">
        <v>22250</v>
      </c>
      <c r="H5" s="14">
        <v>22250</v>
      </c>
      <c r="I5" s="14">
        <v>22250</v>
      </c>
      <c r="J5" s="86" t="s">
        <v>1435</v>
      </c>
      <c r="K5" s="3" t="s">
        <v>1436</v>
      </c>
      <c r="L5" s="86" t="s">
        <v>166</v>
      </c>
    </row>
    <row r="6" spans="1:13" ht="82.5" x14ac:dyDescent="0.25">
      <c r="A6" s="65">
        <v>2</v>
      </c>
      <c r="B6" s="3" t="s">
        <v>1257</v>
      </c>
      <c r="C6" s="3" t="s">
        <v>387</v>
      </c>
      <c r="D6" s="3" t="s">
        <v>1258</v>
      </c>
      <c r="E6" s="28">
        <v>22200</v>
      </c>
      <c r="F6" s="28">
        <v>22200</v>
      </c>
      <c r="G6" s="28">
        <v>22200</v>
      </c>
      <c r="H6" s="28">
        <v>22200</v>
      </c>
      <c r="I6" s="28">
        <v>22200</v>
      </c>
      <c r="J6" s="29" t="s">
        <v>1437</v>
      </c>
      <c r="K6" s="86" t="s">
        <v>388</v>
      </c>
      <c r="L6" s="86" t="s">
        <v>166</v>
      </c>
    </row>
    <row r="7" spans="1:13" ht="99" x14ac:dyDescent="0.25">
      <c r="A7" s="86">
        <v>3</v>
      </c>
      <c r="B7" s="3" t="s">
        <v>1801</v>
      </c>
      <c r="C7" s="3" t="s">
        <v>1054</v>
      </c>
      <c r="D7" s="3" t="s">
        <v>1255</v>
      </c>
      <c r="E7" s="14">
        <v>14200</v>
      </c>
      <c r="F7" s="14">
        <v>14200</v>
      </c>
      <c r="G7" s="14">
        <v>14200</v>
      </c>
      <c r="H7" s="14">
        <v>14200</v>
      </c>
      <c r="I7" s="14">
        <v>14200</v>
      </c>
      <c r="J7" s="86" t="s">
        <v>863</v>
      </c>
      <c r="K7" s="3" t="s">
        <v>1055</v>
      </c>
      <c r="L7" s="86" t="s">
        <v>166</v>
      </c>
    </row>
    <row r="8" spans="1:13" ht="66" x14ac:dyDescent="0.25">
      <c r="A8" s="86">
        <v>4</v>
      </c>
      <c r="B8" s="3" t="s">
        <v>1262</v>
      </c>
      <c r="C8" s="3" t="s">
        <v>465</v>
      </c>
      <c r="D8" s="16" t="s">
        <v>1768</v>
      </c>
      <c r="E8" s="28">
        <v>240000</v>
      </c>
      <c r="F8" s="28">
        <v>240000</v>
      </c>
      <c r="G8" s="28">
        <v>240000</v>
      </c>
      <c r="H8" s="28">
        <v>240000</v>
      </c>
      <c r="I8" s="28">
        <v>240000</v>
      </c>
      <c r="J8" s="86" t="s">
        <v>863</v>
      </c>
      <c r="K8" s="3" t="s">
        <v>466</v>
      </c>
      <c r="L8" s="86" t="s">
        <v>166</v>
      </c>
    </row>
    <row r="9" spans="1:13" ht="90" x14ac:dyDescent="0.25">
      <c r="A9" s="65">
        <v>5</v>
      </c>
      <c r="B9" s="88" t="s">
        <v>1261</v>
      </c>
      <c r="C9" s="88" t="s">
        <v>460</v>
      </c>
      <c r="D9" s="152" t="s">
        <v>1260</v>
      </c>
      <c r="E9" s="89">
        <v>160000</v>
      </c>
      <c r="F9" s="89">
        <v>160000</v>
      </c>
      <c r="G9" s="89">
        <v>160000</v>
      </c>
      <c r="H9" s="89">
        <v>160000</v>
      </c>
      <c r="I9" s="89">
        <v>160000</v>
      </c>
      <c r="J9" s="90" t="s">
        <v>863</v>
      </c>
      <c r="K9" s="88" t="s">
        <v>458</v>
      </c>
      <c r="L9" s="90" t="s">
        <v>166</v>
      </c>
    </row>
    <row r="10" spans="1:13" ht="83.25" customHeight="1" x14ac:dyDescent="0.25">
      <c r="A10" s="86">
        <v>6</v>
      </c>
      <c r="B10" s="3" t="s">
        <v>445</v>
      </c>
      <c r="C10" s="3" t="s">
        <v>446</v>
      </c>
      <c r="D10" s="3" t="s">
        <v>447</v>
      </c>
      <c r="E10" s="14">
        <v>10000</v>
      </c>
      <c r="F10" s="14">
        <v>10000</v>
      </c>
      <c r="G10" s="14">
        <v>10000</v>
      </c>
      <c r="H10" s="14">
        <v>10000</v>
      </c>
      <c r="I10" s="14">
        <v>10000</v>
      </c>
      <c r="J10" s="86" t="s">
        <v>863</v>
      </c>
      <c r="K10" s="3" t="s">
        <v>1346</v>
      </c>
      <c r="L10" s="86" t="s">
        <v>166</v>
      </c>
      <c r="M10" s="37"/>
    </row>
    <row r="11" spans="1:13" ht="66" x14ac:dyDescent="0.25">
      <c r="A11" s="86">
        <v>7</v>
      </c>
      <c r="B11" s="3" t="s">
        <v>448</v>
      </c>
      <c r="C11" s="3" t="s">
        <v>449</v>
      </c>
      <c r="D11" s="3" t="s">
        <v>450</v>
      </c>
      <c r="E11" s="14">
        <v>10000</v>
      </c>
      <c r="F11" s="14">
        <v>10000</v>
      </c>
      <c r="G11" s="14">
        <v>10000</v>
      </c>
      <c r="H11" s="14">
        <v>10000</v>
      </c>
      <c r="I11" s="14">
        <v>10000</v>
      </c>
      <c r="J11" s="86" t="s">
        <v>863</v>
      </c>
      <c r="K11" s="3" t="s">
        <v>451</v>
      </c>
      <c r="L11" s="86" t="s">
        <v>166</v>
      </c>
      <c r="M11" s="37"/>
    </row>
    <row r="12" spans="1:13" ht="81" customHeight="1" x14ac:dyDescent="0.25">
      <c r="A12" s="65">
        <v>8</v>
      </c>
      <c r="B12" s="3" t="s">
        <v>454</v>
      </c>
      <c r="C12" s="3" t="s">
        <v>455</v>
      </c>
      <c r="D12" s="3" t="s">
        <v>456</v>
      </c>
      <c r="E12" s="28">
        <v>10000</v>
      </c>
      <c r="F12" s="28">
        <v>10000</v>
      </c>
      <c r="G12" s="14">
        <v>10000</v>
      </c>
      <c r="H12" s="14">
        <v>10000</v>
      </c>
      <c r="I12" s="14">
        <v>10000</v>
      </c>
      <c r="J12" s="86" t="s">
        <v>863</v>
      </c>
      <c r="K12" s="3" t="s">
        <v>457</v>
      </c>
      <c r="L12" s="86" t="s">
        <v>166</v>
      </c>
    </row>
    <row r="13" spans="1:13" ht="66" x14ac:dyDescent="0.25">
      <c r="A13" s="86">
        <v>9</v>
      </c>
      <c r="B13" s="3" t="s">
        <v>459</v>
      </c>
      <c r="C13" s="3" t="s">
        <v>460</v>
      </c>
      <c r="D13" s="3" t="s">
        <v>461</v>
      </c>
      <c r="E13" s="14">
        <v>10000</v>
      </c>
      <c r="F13" s="14">
        <v>10000</v>
      </c>
      <c r="G13" s="14">
        <v>10000</v>
      </c>
      <c r="H13" s="14">
        <v>10000</v>
      </c>
      <c r="I13" s="14">
        <v>10000</v>
      </c>
      <c r="J13" s="86" t="s">
        <v>863</v>
      </c>
      <c r="K13" s="3" t="s">
        <v>462</v>
      </c>
      <c r="L13" s="86" t="s">
        <v>166</v>
      </c>
    </row>
    <row r="14" spans="1:13" ht="99" customHeight="1" x14ac:dyDescent="0.25">
      <c r="A14" s="86">
        <v>10</v>
      </c>
      <c r="B14" s="3" t="s">
        <v>1320</v>
      </c>
      <c r="C14" s="3" t="s">
        <v>1321</v>
      </c>
      <c r="D14" s="88" t="s">
        <v>1322</v>
      </c>
      <c r="E14" s="14">
        <v>30000</v>
      </c>
      <c r="F14" s="14">
        <v>50000</v>
      </c>
      <c r="G14" s="14">
        <v>50000</v>
      </c>
      <c r="H14" s="14">
        <v>50000</v>
      </c>
      <c r="I14" s="14">
        <v>50000</v>
      </c>
      <c r="J14" s="86" t="s">
        <v>863</v>
      </c>
      <c r="K14" s="3" t="s">
        <v>462</v>
      </c>
      <c r="L14" s="86" t="s">
        <v>166</v>
      </c>
    </row>
    <row r="15" spans="1:13" ht="94.5" x14ac:dyDescent="0.25">
      <c r="A15" s="65">
        <v>11</v>
      </c>
      <c r="B15" s="3" t="s">
        <v>463</v>
      </c>
      <c r="C15" s="3" t="s">
        <v>464</v>
      </c>
      <c r="D15" s="88" t="s">
        <v>1256</v>
      </c>
      <c r="E15" s="14">
        <v>5000</v>
      </c>
      <c r="F15" s="14">
        <v>5000</v>
      </c>
      <c r="G15" s="14">
        <v>40000</v>
      </c>
      <c r="H15" s="14">
        <v>40000</v>
      </c>
      <c r="I15" s="14">
        <v>40000</v>
      </c>
      <c r="J15" s="86" t="s">
        <v>863</v>
      </c>
      <c r="K15" s="3" t="s">
        <v>462</v>
      </c>
      <c r="L15" s="86" t="s">
        <v>166</v>
      </c>
    </row>
    <row r="16" spans="1:13" ht="82.5" x14ac:dyDescent="0.25">
      <c r="A16" s="86">
        <v>12</v>
      </c>
      <c r="B16" s="3" t="s">
        <v>1696</v>
      </c>
      <c r="C16" s="3" t="s">
        <v>387</v>
      </c>
      <c r="D16" s="3" t="s">
        <v>1697</v>
      </c>
      <c r="E16" s="28" t="s">
        <v>10</v>
      </c>
      <c r="F16" s="28">
        <v>20000</v>
      </c>
      <c r="G16" s="28" t="s">
        <v>10</v>
      </c>
      <c r="H16" s="28" t="s">
        <v>10</v>
      </c>
      <c r="I16" s="28" t="s">
        <v>10</v>
      </c>
      <c r="J16" s="29" t="s">
        <v>1437</v>
      </c>
      <c r="K16" s="86" t="s">
        <v>388</v>
      </c>
      <c r="L16" s="86" t="s">
        <v>166</v>
      </c>
    </row>
    <row r="17" spans="1:12" ht="66" x14ac:dyDescent="0.25">
      <c r="A17" s="86">
        <v>13</v>
      </c>
      <c r="B17" s="3" t="s">
        <v>469</v>
      </c>
      <c r="C17" s="16" t="s">
        <v>470</v>
      </c>
      <c r="D17" s="4" t="s">
        <v>471</v>
      </c>
      <c r="E17" s="36" t="s">
        <v>10</v>
      </c>
      <c r="F17" s="36"/>
      <c r="G17" s="36"/>
      <c r="H17" s="36">
        <v>200000</v>
      </c>
      <c r="I17" s="28"/>
      <c r="J17" s="86" t="s">
        <v>864</v>
      </c>
      <c r="K17" s="3" t="s">
        <v>472</v>
      </c>
      <c r="L17" s="86" t="s">
        <v>473</v>
      </c>
    </row>
    <row r="18" spans="1:12" ht="27.75" customHeight="1" x14ac:dyDescent="0.25">
      <c r="A18" s="359" t="s">
        <v>1733</v>
      </c>
      <c r="B18" s="359"/>
      <c r="C18" s="359"/>
      <c r="D18" s="359"/>
      <c r="E18" s="68">
        <f>SUM(E5:E17)</f>
        <v>533650</v>
      </c>
      <c r="F18" s="68">
        <f t="shared" ref="F18:I18" si="0">SUM(F5:F17)</f>
        <v>573650</v>
      </c>
      <c r="G18" s="68">
        <f t="shared" si="0"/>
        <v>588650</v>
      </c>
      <c r="H18" s="68">
        <f t="shared" si="0"/>
        <v>788650</v>
      </c>
      <c r="I18" s="68">
        <f t="shared" si="0"/>
        <v>588650</v>
      </c>
      <c r="J18" s="67"/>
      <c r="K18" s="67"/>
      <c r="L18" s="67"/>
    </row>
    <row r="19" spans="1:12" x14ac:dyDescent="0.25">
      <c r="I19" s="85" t="s">
        <v>10</v>
      </c>
    </row>
  </sheetData>
  <mergeCells count="7">
    <mergeCell ref="A18:D18"/>
    <mergeCell ref="L2:L4"/>
    <mergeCell ref="A2:A4"/>
    <mergeCell ref="B2:B4"/>
    <mergeCell ref="C2:C4"/>
    <mergeCell ref="E2:I2"/>
    <mergeCell ref="K2:K4"/>
  </mergeCells>
  <pageMargins left="0.19685039370078741" right="0.19685039370078741" top="0.47244094488188981" bottom="0.19685039370078741" header="0.31496062992125984" footer="0.19685039370078741"/>
  <pageSetup paperSize="9" firstPageNumber="128" orientation="landscape" useFirstPageNumber="1" horizontalDpi="4294967293" r:id="rId1"/>
  <headerFooter>
    <oddFooter xml:space="preserve">&amp;C&amp;"TH SarabunIT๙,ธรรมดา"&amp;14&amp;P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Layout" topLeftCell="A22" zoomScaleNormal="100" workbookViewId="0">
      <selection activeCell="F5" sqref="F5"/>
    </sheetView>
  </sheetViews>
  <sheetFormatPr defaultColWidth="10" defaultRowHeight="16.5" x14ac:dyDescent="0.25"/>
  <cols>
    <col min="1" max="1" width="4.125" style="32" customWidth="1"/>
    <col min="2" max="2" width="18.75" style="32" customWidth="1"/>
    <col min="3" max="3" width="17.875" style="32" customWidth="1"/>
    <col min="4" max="4" width="16.75" style="32" customWidth="1"/>
    <col min="5" max="9" width="9.375" style="32" customWidth="1"/>
    <col min="10" max="10" width="10.5" style="32" customWidth="1"/>
    <col min="11" max="11" width="11" style="32" customWidth="1"/>
    <col min="12" max="12" width="9" style="32" customWidth="1"/>
    <col min="13" max="16384" width="10" style="32"/>
  </cols>
  <sheetData>
    <row r="1" spans="1:12" s="30" customFormat="1" ht="18.75" x14ac:dyDescent="0.3">
      <c r="B1" s="93" t="s">
        <v>1226</v>
      </c>
    </row>
    <row r="2" spans="1:12" ht="21" customHeight="1" x14ac:dyDescent="0.25">
      <c r="A2" s="331" t="s">
        <v>3</v>
      </c>
      <c r="B2" s="331" t="s">
        <v>553</v>
      </c>
      <c r="C2" s="381" t="s">
        <v>4</v>
      </c>
      <c r="D2" s="136" t="s">
        <v>5</v>
      </c>
      <c r="E2" s="381" t="s">
        <v>1210</v>
      </c>
      <c r="F2" s="385"/>
      <c r="G2" s="385"/>
      <c r="H2" s="385"/>
      <c r="I2" s="383"/>
      <c r="J2" s="136" t="s">
        <v>555</v>
      </c>
      <c r="K2" s="383" t="s">
        <v>8</v>
      </c>
      <c r="L2" s="331" t="s">
        <v>1181</v>
      </c>
    </row>
    <row r="3" spans="1:12" x14ac:dyDescent="0.25">
      <c r="A3" s="331"/>
      <c r="B3" s="331"/>
      <c r="C3" s="381"/>
      <c r="D3" s="94" t="s">
        <v>6</v>
      </c>
      <c r="E3" s="34">
        <v>2566</v>
      </c>
      <c r="F3" s="34">
        <v>2567</v>
      </c>
      <c r="G3" s="34">
        <v>2568</v>
      </c>
      <c r="H3" s="34">
        <v>2569</v>
      </c>
      <c r="I3" s="34">
        <v>2570</v>
      </c>
      <c r="J3" s="95" t="s">
        <v>554</v>
      </c>
      <c r="K3" s="383"/>
      <c r="L3" s="331"/>
    </row>
    <row r="4" spans="1:12" x14ac:dyDescent="0.25">
      <c r="A4" s="327"/>
      <c r="B4" s="327"/>
      <c r="C4" s="382"/>
      <c r="D4" s="94"/>
      <c r="E4" s="35" t="s">
        <v>559</v>
      </c>
      <c r="F4" s="35" t="s">
        <v>559</v>
      </c>
      <c r="G4" s="35" t="s">
        <v>559</v>
      </c>
      <c r="H4" s="35" t="s">
        <v>559</v>
      </c>
      <c r="I4" s="35" t="s">
        <v>559</v>
      </c>
      <c r="J4" s="95"/>
      <c r="K4" s="384"/>
      <c r="L4" s="327"/>
    </row>
    <row r="5" spans="1:12" ht="81" customHeight="1" x14ac:dyDescent="0.25">
      <c r="A5" s="96">
        <v>1</v>
      </c>
      <c r="B5" s="97" t="s">
        <v>1831</v>
      </c>
      <c r="C5" s="97" t="s">
        <v>474</v>
      </c>
      <c r="D5" s="97" t="s">
        <v>1769</v>
      </c>
      <c r="E5" s="31">
        <v>2500</v>
      </c>
      <c r="F5" s="31">
        <v>2500</v>
      </c>
      <c r="G5" s="31">
        <v>2500</v>
      </c>
      <c r="H5" s="31">
        <v>2500</v>
      </c>
      <c r="I5" s="31">
        <v>2500</v>
      </c>
      <c r="J5" s="98" t="s">
        <v>867</v>
      </c>
      <c r="K5" s="97" t="s">
        <v>475</v>
      </c>
      <c r="L5" s="97" t="s">
        <v>166</v>
      </c>
    </row>
    <row r="6" spans="1:12" s="1" customFormat="1" ht="66" x14ac:dyDescent="0.3">
      <c r="A6" s="65">
        <v>2</v>
      </c>
      <c r="B6" s="3" t="s">
        <v>1178</v>
      </c>
      <c r="C6" s="3" t="s">
        <v>494</v>
      </c>
      <c r="D6" s="3" t="s">
        <v>495</v>
      </c>
      <c r="E6" s="14">
        <v>5000</v>
      </c>
      <c r="F6" s="14">
        <v>5000</v>
      </c>
      <c r="G6" s="14">
        <v>5000</v>
      </c>
      <c r="H6" s="14">
        <v>5000</v>
      </c>
      <c r="I6" s="14">
        <v>5000</v>
      </c>
      <c r="J6" s="18" t="s">
        <v>869</v>
      </c>
      <c r="K6" s="3" t="s">
        <v>496</v>
      </c>
      <c r="L6" s="3" t="s">
        <v>166</v>
      </c>
    </row>
    <row r="7" spans="1:12" s="1" customFormat="1" ht="66" x14ac:dyDescent="0.3">
      <c r="A7" s="96">
        <v>3</v>
      </c>
      <c r="B7" s="3" t="s">
        <v>1179</v>
      </c>
      <c r="C7" s="3" t="s">
        <v>1390</v>
      </c>
      <c r="D7" s="3" t="s">
        <v>497</v>
      </c>
      <c r="E7" s="14">
        <v>5000</v>
      </c>
      <c r="F7" s="14">
        <v>5000</v>
      </c>
      <c r="G7" s="14">
        <v>5000</v>
      </c>
      <c r="H7" s="14">
        <v>5000</v>
      </c>
      <c r="I7" s="14">
        <v>5000</v>
      </c>
      <c r="J7" s="18" t="s">
        <v>869</v>
      </c>
      <c r="K7" s="3" t="s">
        <v>496</v>
      </c>
      <c r="L7" s="3" t="s">
        <v>166</v>
      </c>
    </row>
    <row r="8" spans="1:12" ht="66" x14ac:dyDescent="0.25">
      <c r="A8" s="65">
        <v>4</v>
      </c>
      <c r="B8" s="97" t="s">
        <v>498</v>
      </c>
      <c r="C8" s="97" t="s">
        <v>1182</v>
      </c>
      <c r="D8" s="97" t="s">
        <v>499</v>
      </c>
      <c r="E8" s="15">
        <v>15000</v>
      </c>
      <c r="F8" s="15">
        <v>15000</v>
      </c>
      <c r="G8" s="15">
        <v>15000</v>
      </c>
      <c r="H8" s="15">
        <v>15000</v>
      </c>
      <c r="I8" s="15">
        <v>15000</v>
      </c>
      <c r="J8" s="98" t="s">
        <v>869</v>
      </c>
      <c r="K8" s="97" t="s">
        <v>496</v>
      </c>
      <c r="L8" s="97" t="s">
        <v>166</v>
      </c>
    </row>
    <row r="9" spans="1:12" ht="66" x14ac:dyDescent="0.25">
      <c r="A9" s="96">
        <v>5</v>
      </c>
      <c r="B9" s="97" t="s">
        <v>500</v>
      </c>
      <c r="C9" s="97" t="s">
        <v>501</v>
      </c>
      <c r="D9" s="97" t="s">
        <v>502</v>
      </c>
      <c r="E9" s="15">
        <v>15000</v>
      </c>
      <c r="F9" s="15">
        <v>15000</v>
      </c>
      <c r="G9" s="15">
        <v>15000</v>
      </c>
      <c r="H9" s="15">
        <v>15000</v>
      </c>
      <c r="I9" s="15">
        <v>15000</v>
      </c>
      <c r="J9" s="98" t="s">
        <v>869</v>
      </c>
      <c r="K9" s="97" t="s">
        <v>496</v>
      </c>
      <c r="L9" s="97" t="s">
        <v>166</v>
      </c>
    </row>
    <row r="10" spans="1:12" ht="78" customHeight="1" x14ac:dyDescent="0.25">
      <c r="A10" s="65">
        <v>6</v>
      </c>
      <c r="B10" s="97" t="s">
        <v>482</v>
      </c>
      <c r="C10" s="97" t="s">
        <v>476</v>
      </c>
      <c r="D10" s="97" t="s">
        <v>477</v>
      </c>
      <c r="E10" s="15">
        <v>50000</v>
      </c>
      <c r="F10" s="15">
        <v>50000</v>
      </c>
      <c r="G10" s="15">
        <v>25000</v>
      </c>
      <c r="H10" s="15">
        <v>25000</v>
      </c>
      <c r="I10" s="15">
        <v>25000</v>
      </c>
      <c r="J10" s="98" t="s">
        <v>870</v>
      </c>
      <c r="K10" s="97" t="s">
        <v>478</v>
      </c>
      <c r="L10" s="97" t="s">
        <v>166</v>
      </c>
    </row>
    <row r="11" spans="1:12" ht="99" x14ac:dyDescent="0.25">
      <c r="A11" s="96">
        <v>7</v>
      </c>
      <c r="B11" s="97" t="s">
        <v>483</v>
      </c>
      <c r="C11" s="97" t="s">
        <v>479</v>
      </c>
      <c r="D11" s="99" t="s">
        <v>1770</v>
      </c>
      <c r="E11" s="15">
        <v>70000</v>
      </c>
      <c r="F11" s="15">
        <v>70000</v>
      </c>
      <c r="G11" s="15">
        <v>70000</v>
      </c>
      <c r="H11" s="15">
        <v>70000</v>
      </c>
      <c r="I11" s="15">
        <v>70000</v>
      </c>
      <c r="J11" s="98" t="s">
        <v>870</v>
      </c>
      <c r="K11" s="97" t="s">
        <v>478</v>
      </c>
      <c r="L11" s="97" t="s">
        <v>166</v>
      </c>
    </row>
    <row r="12" spans="1:12" ht="82.5" x14ac:dyDescent="0.25">
      <c r="A12" s="65">
        <v>8</v>
      </c>
      <c r="B12" s="97" t="s">
        <v>1389</v>
      </c>
      <c r="C12" s="97" t="s">
        <v>1071</v>
      </c>
      <c r="D12" s="97" t="s">
        <v>1073</v>
      </c>
      <c r="E12" s="100">
        <v>113650</v>
      </c>
      <c r="F12" s="100">
        <v>113650</v>
      </c>
      <c r="G12" s="100">
        <v>113650</v>
      </c>
      <c r="H12" s="100">
        <v>113650</v>
      </c>
      <c r="I12" s="100">
        <v>113650</v>
      </c>
      <c r="J12" s="98" t="s">
        <v>867</v>
      </c>
      <c r="K12" s="97" t="s">
        <v>480</v>
      </c>
      <c r="L12" s="97" t="s">
        <v>166</v>
      </c>
    </row>
    <row r="13" spans="1:12" ht="82.5" x14ac:dyDescent="0.25">
      <c r="A13" s="96">
        <v>9</v>
      </c>
      <c r="B13" s="97" t="s">
        <v>1076</v>
      </c>
      <c r="C13" s="97" t="s">
        <v>1072</v>
      </c>
      <c r="D13" s="97" t="s">
        <v>1074</v>
      </c>
      <c r="E13" s="100">
        <v>20000</v>
      </c>
      <c r="F13" s="100">
        <v>20000</v>
      </c>
      <c r="G13" s="100">
        <v>20000</v>
      </c>
      <c r="H13" s="100">
        <v>200000</v>
      </c>
      <c r="I13" s="100">
        <v>200000</v>
      </c>
      <c r="J13" s="98" t="s">
        <v>867</v>
      </c>
      <c r="K13" s="97" t="s">
        <v>1075</v>
      </c>
      <c r="L13" s="97" t="s">
        <v>166</v>
      </c>
    </row>
    <row r="14" spans="1:12" ht="181.5" x14ac:dyDescent="0.25">
      <c r="A14" s="65">
        <v>10</v>
      </c>
      <c r="B14" s="97" t="s">
        <v>1384</v>
      </c>
      <c r="C14" s="97" t="s">
        <v>1385</v>
      </c>
      <c r="D14" s="97" t="s">
        <v>1386</v>
      </c>
      <c r="E14" s="100">
        <v>5000</v>
      </c>
      <c r="F14" s="100">
        <v>5000</v>
      </c>
      <c r="G14" s="100">
        <v>5000</v>
      </c>
      <c r="H14" s="100">
        <v>5000</v>
      </c>
      <c r="I14" s="100">
        <v>5000</v>
      </c>
      <c r="J14" s="98" t="s">
        <v>870</v>
      </c>
      <c r="K14" s="97" t="s">
        <v>480</v>
      </c>
      <c r="L14" s="97" t="s">
        <v>166</v>
      </c>
    </row>
    <row r="15" spans="1:12" ht="181.5" x14ac:dyDescent="0.25">
      <c r="A15" s="96">
        <v>11</v>
      </c>
      <c r="B15" s="97" t="s">
        <v>1794</v>
      </c>
      <c r="C15" s="97" t="s">
        <v>1077</v>
      </c>
      <c r="D15" s="97" t="s">
        <v>1387</v>
      </c>
      <c r="E15" s="15">
        <v>16700</v>
      </c>
      <c r="F15" s="15">
        <v>20000</v>
      </c>
      <c r="G15" s="15">
        <v>20000</v>
      </c>
      <c r="H15" s="15">
        <v>20000</v>
      </c>
      <c r="I15" s="15">
        <v>20000</v>
      </c>
      <c r="J15" s="98" t="s">
        <v>870</v>
      </c>
      <c r="K15" s="97" t="s">
        <v>481</v>
      </c>
      <c r="L15" s="96" t="s">
        <v>166</v>
      </c>
    </row>
    <row r="16" spans="1:12" ht="181.5" x14ac:dyDescent="0.25">
      <c r="A16" s="65">
        <v>12</v>
      </c>
      <c r="B16" s="97" t="s">
        <v>1388</v>
      </c>
      <c r="C16" s="97" t="s">
        <v>1077</v>
      </c>
      <c r="D16" s="97" t="s">
        <v>1387</v>
      </c>
      <c r="E16" s="15">
        <v>90900</v>
      </c>
      <c r="F16" s="15">
        <v>99000</v>
      </c>
      <c r="G16" s="15">
        <v>99000</v>
      </c>
      <c r="H16" s="15">
        <v>99000</v>
      </c>
      <c r="I16" s="15">
        <v>99000</v>
      </c>
      <c r="J16" s="98" t="s">
        <v>870</v>
      </c>
      <c r="K16" s="97" t="s">
        <v>481</v>
      </c>
      <c r="L16" s="96" t="s">
        <v>166</v>
      </c>
    </row>
    <row r="17" spans="1:12" ht="66" x14ac:dyDescent="0.25">
      <c r="A17" s="96">
        <v>13</v>
      </c>
      <c r="B17" s="97" t="s">
        <v>1079</v>
      </c>
      <c r="C17" s="97" t="s">
        <v>1078</v>
      </c>
      <c r="D17" s="97" t="s">
        <v>1086</v>
      </c>
      <c r="E17" s="15">
        <v>14000</v>
      </c>
      <c r="F17" s="15">
        <v>20000</v>
      </c>
      <c r="G17" s="31">
        <v>20000</v>
      </c>
      <c r="H17" s="31">
        <v>20000</v>
      </c>
      <c r="I17" s="31">
        <v>20000</v>
      </c>
      <c r="J17" s="98" t="s">
        <v>870</v>
      </c>
      <c r="K17" s="97" t="s">
        <v>1080</v>
      </c>
      <c r="L17" s="96" t="s">
        <v>166</v>
      </c>
    </row>
    <row r="18" spans="1:12" ht="82.5" x14ac:dyDescent="0.25">
      <c r="A18" s="65">
        <v>14</v>
      </c>
      <c r="B18" s="97" t="s">
        <v>1081</v>
      </c>
      <c r="C18" s="97" t="s">
        <v>1077</v>
      </c>
      <c r="D18" s="97" t="s">
        <v>1082</v>
      </c>
      <c r="E18" s="15">
        <v>20000</v>
      </c>
      <c r="F18" s="15">
        <v>20000</v>
      </c>
      <c r="G18" s="31">
        <v>20000</v>
      </c>
      <c r="H18" s="31">
        <v>20000</v>
      </c>
      <c r="I18" s="31">
        <v>20000</v>
      </c>
      <c r="J18" s="98" t="s">
        <v>870</v>
      </c>
      <c r="K18" s="97" t="s">
        <v>1080</v>
      </c>
      <c r="L18" s="96" t="s">
        <v>166</v>
      </c>
    </row>
    <row r="19" spans="1:12" ht="66" x14ac:dyDescent="0.25">
      <c r="A19" s="96">
        <v>15</v>
      </c>
      <c r="B19" s="97" t="s">
        <v>1083</v>
      </c>
      <c r="C19" s="97" t="s">
        <v>1084</v>
      </c>
      <c r="D19" s="97" t="s">
        <v>1085</v>
      </c>
      <c r="E19" s="15">
        <v>20000</v>
      </c>
      <c r="F19" s="15">
        <v>20000</v>
      </c>
      <c r="G19" s="31">
        <v>20000</v>
      </c>
      <c r="H19" s="31">
        <v>20000</v>
      </c>
      <c r="I19" s="31">
        <v>20000</v>
      </c>
      <c r="J19" s="98" t="s">
        <v>870</v>
      </c>
      <c r="K19" s="97" t="s">
        <v>1087</v>
      </c>
      <c r="L19" s="96" t="s">
        <v>166</v>
      </c>
    </row>
    <row r="20" spans="1:12" ht="99" x14ac:dyDescent="0.25">
      <c r="A20" s="65">
        <v>16</v>
      </c>
      <c r="B20" s="97" t="s">
        <v>1308</v>
      </c>
      <c r="C20" s="97" t="s">
        <v>1043</v>
      </c>
      <c r="D20" s="97" t="s">
        <v>1309</v>
      </c>
      <c r="E20" s="100">
        <v>100000</v>
      </c>
      <c r="F20" s="100">
        <v>100000</v>
      </c>
      <c r="G20" s="100">
        <v>100000</v>
      </c>
      <c r="H20" s="100">
        <v>100000</v>
      </c>
      <c r="I20" s="100">
        <v>100000</v>
      </c>
      <c r="J20" s="98" t="s">
        <v>870</v>
      </c>
      <c r="K20" s="97" t="s">
        <v>872</v>
      </c>
      <c r="L20" s="97" t="s">
        <v>166</v>
      </c>
    </row>
    <row r="21" spans="1:12" ht="29.25" customHeight="1" x14ac:dyDescent="0.25">
      <c r="A21" s="380" t="s">
        <v>1228</v>
      </c>
      <c r="B21" s="380"/>
      <c r="C21" s="380"/>
      <c r="D21" s="380"/>
      <c r="E21" s="101">
        <f>SUM(E5:E20)</f>
        <v>562750</v>
      </c>
      <c r="F21" s="101">
        <f t="shared" ref="F21:I21" si="0">SUM(F5:F20)</f>
        <v>580150</v>
      </c>
      <c r="G21" s="101">
        <f t="shared" si="0"/>
        <v>555150</v>
      </c>
      <c r="H21" s="101">
        <f t="shared" si="0"/>
        <v>735150</v>
      </c>
      <c r="I21" s="101">
        <f t="shared" si="0"/>
        <v>735150</v>
      </c>
      <c r="J21" s="102"/>
      <c r="K21" s="102"/>
      <c r="L21" s="102"/>
    </row>
  </sheetData>
  <mergeCells count="7">
    <mergeCell ref="A21:D21"/>
    <mergeCell ref="L2:L4"/>
    <mergeCell ref="A2:A4"/>
    <mergeCell ref="B2:B4"/>
    <mergeCell ref="C2:C4"/>
    <mergeCell ref="K2:K4"/>
    <mergeCell ref="E2:I2"/>
  </mergeCells>
  <pageMargins left="0.19685039370078741" right="3.937007874015748E-2" top="0.74803149606299213" bottom="0.19685039370078741" header="0.31496062992125984" footer="0.19685039370078741"/>
  <pageSetup paperSize="9" firstPageNumber="131" orientation="landscape" useFirstPageNumber="1" horizontalDpi="4294967293" r:id="rId1"/>
  <headerFooter>
    <oddFooter xml:space="preserve">&amp;C&amp;"TH SarabunIT๙,ธรรมดา"&amp;14&amp;P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Layout" topLeftCell="A4" zoomScaleNormal="100" workbookViewId="0">
      <selection activeCell="G13" sqref="G13"/>
    </sheetView>
  </sheetViews>
  <sheetFormatPr defaultColWidth="10" defaultRowHeight="16.5" x14ac:dyDescent="0.25"/>
  <cols>
    <col min="1" max="1" width="4.125" style="19" customWidth="1"/>
    <col min="2" max="2" width="20.25" style="19" customWidth="1"/>
    <col min="3" max="3" width="18.375" style="19" customWidth="1"/>
    <col min="4" max="4" width="18.125" style="19" customWidth="1"/>
    <col min="5" max="5" width="8.75" style="19" customWidth="1"/>
    <col min="6" max="6" width="8.75" style="32" customWidth="1"/>
    <col min="7" max="9" width="8.75" style="19" customWidth="1"/>
    <col min="10" max="10" width="10.125" style="19" customWidth="1"/>
    <col min="11" max="11" width="12.625" style="19" customWidth="1"/>
    <col min="12" max="12" width="7.75" style="19" customWidth="1"/>
    <col min="13" max="16384" width="10" style="19"/>
  </cols>
  <sheetData>
    <row r="1" spans="1:12" x14ac:dyDescent="0.25">
      <c r="A1" s="360" t="s">
        <v>159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2" x14ac:dyDescent="0.25">
      <c r="A2" s="360" t="s">
        <v>1725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2" x14ac:dyDescent="0.25">
      <c r="A3" s="360" t="s">
        <v>1726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1:12" x14ac:dyDescent="0.25">
      <c r="A4" s="177" t="s">
        <v>1196</v>
      </c>
      <c r="B4" s="178"/>
      <c r="C4" s="178"/>
      <c r="D4" s="178"/>
      <c r="E4" s="178"/>
      <c r="F4" s="179"/>
      <c r="G4" s="178"/>
      <c r="H4" s="178"/>
      <c r="I4" s="178"/>
      <c r="J4" s="178"/>
      <c r="K4" s="178"/>
      <c r="L4" s="178"/>
    </row>
    <row r="5" spans="1:12" x14ac:dyDescent="0.25">
      <c r="A5" s="177"/>
      <c r="B5" s="181" t="s">
        <v>1197</v>
      </c>
      <c r="C5" s="178"/>
      <c r="D5" s="178"/>
      <c r="E5" s="178"/>
      <c r="F5" s="179"/>
      <c r="G5" s="178"/>
      <c r="H5" s="178"/>
      <c r="I5" s="178"/>
      <c r="J5" s="178"/>
      <c r="K5" s="178"/>
      <c r="L5" s="178"/>
    </row>
    <row r="6" spans="1:12" ht="21" customHeight="1" x14ac:dyDescent="0.25">
      <c r="A6" s="180"/>
      <c r="B6" s="181" t="s">
        <v>1198</v>
      </c>
      <c r="C6" s="178"/>
      <c r="D6" s="178"/>
      <c r="E6" s="178"/>
      <c r="F6" s="179"/>
      <c r="G6" s="178"/>
      <c r="H6" s="178"/>
      <c r="I6" s="178"/>
      <c r="J6" s="178"/>
      <c r="K6" s="178"/>
      <c r="L6" s="178"/>
    </row>
    <row r="7" spans="1:12" x14ac:dyDescent="0.25">
      <c r="A7" s="182" t="s">
        <v>1195</v>
      </c>
      <c r="B7" s="182"/>
      <c r="C7" s="182"/>
      <c r="D7" s="182"/>
      <c r="E7" s="182"/>
      <c r="F7" s="183"/>
      <c r="G7" s="182"/>
      <c r="H7" s="182"/>
      <c r="I7" s="182"/>
      <c r="J7" s="182"/>
      <c r="K7" s="182"/>
      <c r="L7" s="182"/>
    </row>
    <row r="8" spans="1:12" x14ac:dyDescent="0.25">
      <c r="A8" s="213" t="s">
        <v>881</v>
      </c>
    </row>
    <row r="9" spans="1:12" x14ac:dyDescent="0.25">
      <c r="B9" s="157" t="s">
        <v>1205</v>
      </c>
    </row>
    <row r="10" spans="1:12" ht="16.5" customHeight="1" x14ac:dyDescent="0.25">
      <c r="A10" s="352" t="s">
        <v>3</v>
      </c>
      <c r="B10" s="352" t="s">
        <v>553</v>
      </c>
      <c r="C10" s="352" t="s">
        <v>4</v>
      </c>
      <c r="D10" s="165" t="s">
        <v>5</v>
      </c>
      <c r="E10" s="361" t="s">
        <v>1210</v>
      </c>
      <c r="F10" s="371"/>
      <c r="G10" s="371"/>
      <c r="H10" s="371"/>
      <c r="I10" s="362"/>
      <c r="J10" s="165" t="s">
        <v>555</v>
      </c>
      <c r="K10" s="352" t="s">
        <v>8</v>
      </c>
      <c r="L10" s="352" t="s">
        <v>1181</v>
      </c>
    </row>
    <row r="11" spans="1:12" x14ac:dyDescent="0.25">
      <c r="A11" s="353"/>
      <c r="B11" s="353"/>
      <c r="C11" s="353"/>
      <c r="D11" s="172" t="s">
        <v>6</v>
      </c>
      <c r="E11" s="33">
        <v>2566</v>
      </c>
      <c r="F11" s="34">
        <v>2567</v>
      </c>
      <c r="G11" s="33">
        <v>2568</v>
      </c>
      <c r="H11" s="34">
        <v>2569</v>
      </c>
      <c r="I11" s="33">
        <v>2570</v>
      </c>
      <c r="J11" s="26" t="s">
        <v>554</v>
      </c>
      <c r="K11" s="353"/>
      <c r="L11" s="353"/>
    </row>
    <row r="12" spans="1:12" x14ac:dyDescent="0.25">
      <c r="A12" s="354"/>
      <c r="B12" s="354"/>
      <c r="C12" s="354"/>
      <c r="D12" s="173"/>
      <c r="E12" s="173" t="s">
        <v>559</v>
      </c>
      <c r="F12" s="41" t="s">
        <v>559</v>
      </c>
      <c r="G12" s="173" t="s">
        <v>559</v>
      </c>
      <c r="H12" s="173" t="s">
        <v>559</v>
      </c>
      <c r="I12" s="173" t="s">
        <v>559</v>
      </c>
      <c r="J12" s="42"/>
      <c r="K12" s="354"/>
      <c r="L12" s="354"/>
    </row>
    <row r="13" spans="1:12" ht="83.25" customHeight="1" x14ac:dyDescent="0.25">
      <c r="A13" s="86">
        <v>1</v>
      </c>
      <c r="B13" s="3" t="s">
        <v>1698</v>
      </c>
      <c r="C13" s="3" t="s">
        <v>882</v>
      </c>
      <c r="D13" s="3" t="s">
        <v>1699</v>
      </c>
      <c r="E13" s="18">
        <v>300000</v>
      </c>
      <c r="F13" s="18">
        <v>100000</v>
      </c>
      <c r="G13" s="18">
        <v>100000</v>
      </c>
      <c r="H13" s="18">
        <v>100000</v>
      </c>
      <c r="I13" s="18">
        <v>100000</v>
      </c>
      <c r="J13" s="29" t="s">
        <v>883</v>
      </c>
      <c r="K13" s="3" t="s">
        <v>884</v>
      </c>
      <c r="L13" s="3" t="s">
        <v>166</v>
      </c>
    </row>
    <row r="14" spans="1:12" ht="96" customHeight="1" x14ac:dyDescent="0.25">
      <c r="A14" s="86">
        <v>2</v>
      </c>
      <c r="B14" s="141" t="s">
        <v>521</v>
      </c>
      <c r="C14" s="141" t="s">
        <v>522</v>
      </c>
      <c r="D14" s="141" t="s">
        <v>1495</v>
      </c>
      <c r="E14" s="150">
        <v>111600</v>
      </c>
      <c r="F14" s="150">
        <v>111600</v>
      </c>
      <c r="G14" s="150">
        <v>111600</v>
      </c>
      <c r="H14" s="150">
        <v>111600</v>
      </c>
      <c r="I14" s="150">
        <v>111600</v>
      </c>
      <c r="J14" s="167" t="s">
        <v>889</v>
      </c>
      <c r="K14" s="141" t="s">
        <v>519</v>
      </c>
      <c r="L14" s="141" t="s">
        <v>166</v>
      </c>
    </row>
    <row r="15" spans="1:12" ht="74.25" customHeight="1" x14ac:dyDescent="0.25">
      <c r="A15" s="86">
        <v>3</v>
      </c>
      <c r="B15" s="3" t="s">
        <v>520</v>
      </c>
      <c r="C15" s="3" t="s">
        <v>518</v>
      </c>
      <c r="D15" s="3" t="s">
        <v>1347</v>
      </c>
      <c r="E15" s="18">
        <v>20000</v>
      </c>
      <c r="F15" s="18">
        <v>20000</v>
      </c>
      <c r="G15" s="18">
        <v>20000</v>
      </c>
      <c r="H15" s="18">
        <v>50000</v>
      </c>
      <c r="I15" s="18">
        <v>50000</v>
      </c>
      <c r="J15" s="18" t="s">
        <v>889</v>
      </c>
      <c r="K15" s="3" t="s">
        <v>519</v>
      </c>
      <c r="L15" s="3" t="s">
        <v>166</v>
      </c>
    </row>
    <row r="16" spans="1:12" ht="99" x14ac:dyDescent="0.25">
      <c r="A16" s="86">
        <v>4</v>
      </c>
      <c r="B16" s="3" t="s">
        <v>890</v>
      </c>
      <c r="C16" s="3" t="s">
        <v>1496</v>
      </c>
      <c r="D16" s="3" t="s">
        <v>1497</v>
      </c>
      <c r="E16" s="28">
        <v>80000</v>
      </c>
      <c r="F16" s="28">
        <v>80000</v>
      </c>
      <c r="G16" s="28">
        <v>80000</v>
      </c>
      <c r="H16" s="28">
        <v>80000</v>
      </c>
      <c r="I16" s="28">
        <v>80000</v>
      </c>
      <c r="J16" s="29" t="s">
        <v>889</v>
      </c>
      <c r="K16" s="3" t="s">
        <v>1498</v>
      </c>
      <c r="L16" s="86" t="s">
        <v>166</v>
      </c>
    </row>
    <row r="17" spans="1:12" ht="86.25" customHeight="1" x14ac:dyDescent="0.25">
      <c r="A17" s="86">
        <v>5</v>
      </c>
      <c r="B17" s="3" t="s">
        <v>991</v>
      </c>
      <c r="C17" s="3" t="s">
        <v>992</v>
      </c>
      <c r="D17" s="3" t="s">
        <v>993</v>
      </c>
      <c r="E17" s="18">
        <v>20000</v>
      </c>
      <c r="F17" s="18">
        <v>20000</v>
      </c>
      <c r="G17" s="18">
        <v>20000</v>
      </c>
      <c r="H17" s="18">
        <v>20000</v>
      </c>
      <c r="I17" s="18">
        <v>20000</v>
      </c>
      <c r="J17" s="29" t="s">
        <v>883</v>
      </c>
      <c r="K17" s="3" t="s">
        <v>884</v>
      </c>
      <c r="L17" s="3" t="s">
        <v>166</v>
      </c>
    </row>
    <row r="18" spans="1:12" ht="90" customHeight="1" x14ac:dyDescent="0.25">
      <c r="A18" s="86">
        <v>6</v>
      </c>
      <c r="B18" s="3" t="s">
        <v>510</v>
      </c>
      <c r="C18" s="3" t="s">
        <v>511</v>
      </c>
      <c r="D18" s="3" t="s">
        <v>512</v>
      </c>
      <c r="E18" s="18">
        <v>20000</v>
      </c>
      <c r="F18" s="18">
        <v>20000</v>
      </c>
      <c r="G18" s="18">
        <v>20000</v>
      </c>
      <c r="H18" s="18">
        <v>20000</v>
      </c>
      <c r="I18" s="18">
        <v>20000</v>
      </c>
      <c r="J18" s="29" t="s">
        <v>883</v>
      </c>
      <c r="K18" s="3" t="s">
        <v>513</v>
      </c>
      <c r="L18" s="3" t="s">
        <v>166</v>
      </c>
    </row>
    <row r="19" spans="1:12" ht="94.5" customHeight="1" x14ac:dyDescent="0.25">
      <c r="A19" s="86">
        <v>7</v>
      </c>
      <c r="B19" s="3" t="s">
        <v>885</v>
      </c>
      <c r="C19" s="3" t="s">
        <v>886</v>
      </c>
      <c r="D19" s="3" t="s">
        <v>887</v>
      </c>
      <c r="E19" s="18">
        <v>20000</v>
      </c>
      <c r="F19" s="18">
        <v>20000</v>
      </c>
      <c r="G19" s="18">
        <v>20000</v>
      </c>
      <c r="H19" s="18">
        <v>20000</v>
      </c>
      <c r="I19" s="18">
        <v>20000</v>
      </c>
      <c r="J19" s="29" t="s">
        <v>883</v>
      </c>
      <c r="K19" s="3" t="s">
        <v>888</v>
      </c>
      <c r="L19" s="3" t="s">
        <v>166</v>
      </c>
    </row>
    <row r="20" spans="1:12" s="43" customFormat="1" ht="82.5" x14ac:dyDescent="0.25">
      <c r="A20" s="86">
        <v>8</v>
      </c>
      <c r="B20" s="44" t="s">
        <v>1115</v>
      </c>
      <c r="C20" s="44" t="s">
        <v>1116</v>
      </c>
      <c r="D20" s="44" t="s">
        <v>1117</v>
      </c>
      <c r="E20" s="45"/>
      <c r="F20" s="45">
        <v>20000</v>
      </c>
      <c r="G20" s="45"/>
      <c r="H20" s="45"/>
      <c r="I20" s="45"/>
      <c r="J20" s="46" t="s">
        <v>883</v>
      </c>
      <c r="K20" s="44" t="s">
        <v>1119</v>
      </c>
      <c r="L20" s="44" t="s">
        <v>166</v>
      </c>
    </row>
    <row r="21" spans="1:12" ht="66" x14ac:dyDescent="0.25">
      <c r="A21" s="86">
        <v>9</v>
      </c>
      <c r="B21" s="3" t="s">
        <v>900</v>
      </c>
      <c r="C21" s="3" t="s">
        <v>901</v>
      </c>
      <c r="D21" s="3" t="s">
        <v>902</v>
      </c>
      <c r="E21" s="14"/>
      <c r="F21" s="14">
        <v>20000</v>
      </c>
      <c r="G21" s="14" t="s">
        <v>10</v>
      </c>
      <c r="H21" s="14" t="s">
        <v>10</v>
      </c>
      <c r="I21" s="14"/>
      <c r="J21" s="29" t="s">
        <v>883</v>
      </c>
      <c r="K21" s="3" t="s">
        <v>903</v>
      </c>
      <c r="L21" s="3" t="s">
        <v>166</v>
      </c>
    </row>
    <row r="22" spans="1:12" s="43" customFormat="1" ht="66" x14ac:dyDescent="0.25">
      <c r="A22" s="86">
        <v>10</v>
      </c>
      <c r="B22" s="3" t="s">
        <v>904</v>
      </c>
      <c r="C22" s="3" t="s">
        <v>905</v>
      </c>
      <c r="D22" s="3" t="s">
        <v>906</v>
      </c>
      <c r="E22" s="14"/>
      <c r="F22" s="14">
        <v>5000</v>
      </c>
      <c r="G22" s="14" t="s">
        <v>10</v>
      </c>
      <c r="H22" s="14"/>
      <c r="I22" s="14"/>
      <c r="J22" s="29" t="s">
        <v>883</v>
      </c>
      <c r="K22" s="3" t="s">
        <v>907</v>
      </c>
      <c r="L22" s="3" t="s">
        <v>166</v>
      </c>
    </row>
    <row r="23" spans="1:12" s="43" customFormat="1" ht="66" x14ac:dyDescent="0.25">
      <c r="A23" s="86">
        <v>11</v>
      </c>
      <c r="B23" s="44" t="s">
        <v>1113</v>
      </c>
      <c r="C23" s="44" t="s">
        <v>1114</v>
      </c>
      <c r="D23" s="44" t="s">
        <v>1174</v>
      </c>
      <c r="E23" s="45"/>
      <c r="F23" s="45" t="s">
        <v>10</v>
      </c>
      <c r="G23" s="45">
        <v>80000</v>
      </c>
      <c r="H23" s="45"/>
      <c r="I23" s="45"/>
      <c r="J23" s="46" t="s">
        <v>883</v>
      </c>
      <c r="K23" s="44" t="s">
        <v>1118</v>
      </c>
      <c r="L23" s="44" t="s">
        <v>166</v>
      </c>
    </row>
    <row r="24" spans="1:12" s="43" customFormat="1" ht="66" x14ac:dyDescent="0.25">
      <c r="A24" s="86">
        <v>12</v>
      </c>
      <c r="B24" s="44" t="s">
        <v>1175</v>
      </c>
      <c r="C24" s="44" t="s">
        <v>1120</v>
      </c>
      <c r="D24" s="44" t="s">
        <v>1121</v>
      </c>
      <c r="E24" s="45"/>
      <c r="F24" s="45" t="s">
        <v>10</v>
      </c>
      <c r="G24" s="45">
        <v>10000</v>
      </c>
      <c r="H24" s="45"/>
      <c r="I24" s="45"/>
      <c r="J24" s="46" t="s">
        <v>883</v>
      </c>
      <c r="K24" s="44" t="s">
        <v>1122</v>
      </c>
      <c r="L24" s="44" t="s">
        <v>166</v>
      </c>
    </row>
    <row r="25" spans="1:12" ht="82.5" x14ac:dyDescent="0.25">
      <c r="A25" s="86">
        <v>13</v>
      </c>
      <c r="B25" s="3" t="s">
        <v>891</v>
      </c>
      <c r="C25" s="3" t="s">
        <v>892</v>
      </c>
      <c r="D25" s="3" t="s">
        <v>893</v>
      </c>
      <c r="E25" s="14" t="s">
        <v>10</v>
      </c>
      <c r="F25" s="15"/>
      <c r="G25" s="14">
        <v>50000</v>
      </c>
      <c r="H25" s="14"/>
      <c r="I25" s="14"/>
      <c r="J25" s="29" t="s">
        <v>883</v>
      </c>
      <c r="K25" s="3" t="s">
        <v>894</v>
      </c>
      <c r="L25" s="3" t="s">
        <v>166</v>
      </c>
    </row>
    <row r="26" spans="1:12" ht="66" x14ac:dyDescent="0.25">
      <c r="A26" s="86">
        <v>14</v>
      </c>
      <c r="B26" s="3" t="s">
        <v>1293</v>
      </c>
      <c r="C26" s="3" t="s">
        <v>1294</v>
      </c>
      <c r="D26" s="3" t="s">
        <v>1295</v>
      </c>
      <c r="E26" s="14" t="s">
        <v>10</v>
      </c>
      <c r="F26" s="15"/>
      <c r="G26" s="14">
        <v>12000</v>
      </c>
      <c r="H26" s="14"/>
      <c r="I26" s="14"/>
      <c r="J26" s="29" t="s">
        <v>883</v>
      </c>
      <c r="K26" s="3" t="s">
        <v>895</v>
      </c>
      <c r="L26" s="3" t="s">
        <v>166</v>
      </c>
    </row>
    <row r="27" spans="1:12" ht="86.25" customHeight="1" x14ac:dyDescent="0.25">
      <c r="A27" s="86">
        <v>15</v>
      </c>
      <c r="B27" s="3" t="s">
        <v>514</v>
      </c>
      <c r="C27" s="3" t="s">
        <v>515</v>
      </c>
      <c r="D27" s="3" t="s">
        <v>516</v>
      </c>
      <c r="E27" s="18"/>
      <c r="F27" s="18"/>
      <c r="G27" s="18">
        <v>20000</v>
      </c>
      <c r="H27" s="18">
        <v>20000</v>
      </c>
      <c r="I27" s="18">
        <v>20000</v>
      </c>
      <c r="J27" s="29" t="s">
        <v>883</v>
      </c>
      <c r="K27" s="3" t="s">
        <v>517</v>
      </c>
      <c r="L27" s="3" t="s">
        <v>166</v>
      </c>
    </row>
    <row r="28" spans="1:12" s="43" customFormat="1" ht="93" customHeight="1" x14ac:dyDescent="0.25">
      <c r="A28" s="86">
        <v>16</v>
      </c>
      <c r="B28" s="3" t="s">
        <v>1700</v>
      </c>
      <c r="C28" s="3" t="s">
        <v>523</v>
      </c>
      <c r="D28" s="3" t="s">
        <v>1701</v>
      </c>
      <c r="E28" s="14" t="s">
        <v>10</v>
      </c>
      <c r="F28" s="14" t="s">
        <v>10</v>
      </c>
      <c r="G28" s="14" t="s">
        <v>10</v>
      </c>
      <c r="H28" s="14">
        <v>10000</v>
      </c>
      <c r="I28" s="14">
        <v>10000</v>
      </c>
      <c r="J28" s="29" t="s">
        <v>883</v>
      </c>
      <c r="K28" s="3" t="s">
        <v>524</v>
      </c>
      <c r="L28" s="3" t="s">
        <v>166</v>
      </c>
    </row>
    <row r="29" spans="1:12" ht="82.5" x14ac:dyDescent="0.25">
      <c r="A29" s="86">
        <v>17</v>
      </c>
      <c r="B29" s="3" t="s">
        <v>1130</v>
      </c>
      <c r="C29" s="3" t="s">
        <v>1131</v>
      </c>
      <c r="D29" s="3" t="s">
        <v>1132</v>
      </c>
      <c r="E29" s="18"/>
      <c r="F29" s="98"/>
      <c r="G29" s="18"/>
      <c r="H29" s="18">
        <v>300000</v>
      </c>
      <c r="I29" s="18">
        <v>300000</v>
      </c>
      <c r="J29" s="29" t="s">
        <v>911</v>
      </c>
      <c r="K29" s="3" t="s">
        <v>535</v>
      </c>
      <c r="L29" s="86" t="s">
        <v>166</v>
      </c>
    </row>
    <row r="30" spans="1:12" ht="99" x14ac:dyDescent="0.25">
      <c r="A30" s="86">
        <v>18</v>
      </c>
      <c r="B30" s="3" t="s">
        <v>528</v>
      </c>
      <c r="C30" s="3" t="s">
        <v>525</v>
      </c>
      <c r="D30" s="3" t="s">
        <v>526</v>
      </c>
      <c r="E30" s="14"/>
      <c r="F30" s="15"/>
      <c r="G30" s="14"/>
      <c r="H30" s="14" t="s">
        <v>10</v>
      </c>
      <c r="I30" s="14">
        <v>50000</v>
      </c>
      <c r="J30" s="29" t="s">
        <v>908</v>
      </c>
      <c r="K30" s="3" t="s">
        <v>527</v>
      </c>
      <c r="L30" s="3" t="s">
        <v>166</v>
      </c>
    </row>
    <row r="31" spans="1:12" ht="33" customHeight="1" x14ac:dyDescent="0.25">
      <c r="A31" s="359" t="s">
        <v>1731</v>
      </c>
      <c r="B31" s="359"/>
      <c r="C31" s="359"/>
      <c r="D31" s="359"/>
      <c r="E31" s="66">
        <f>SUM(E13:E30)</f>
        <v>571600</v>
      </c>
      <c r="F31" s="66">
        <f t="shared" ref="F31:I31" si="0">SUM(F13:F30)</f>
        <v>416600</v>
      </c>
      <c r="G31" s="66">
        <f t="shared" si="0"/>
        <v>543600</v>
      </c>
      <c r="H31" s="66">
        <f t="shared" si="0"/>
        <v>731600</v>
      </c>
      <c r="I31" s="66">
        <f t="shared" si="0"/>
        <v>781600</v>
      </c>
      <c r="J31" s="67"/>
      <c r="K31" s="67"/>
      <c r="L31" s="67"/>
    </row>
  </sheetData>
  <mergeCells count="10">
    <mergeCell ref="L10:L12"/>
    <mergeCell ref="A1:L1"/>
    <mergeCell ref="A2:L2"/>
    <mergeCell ref="A3:L3"/>
    <mergeCell ref="A31:D31"/>
    <mergeCell ref="A10:A12"/>
    <mergeCell ref="B10:B12"/>
    <mergeCell ref="C10:C12"/>
    <mergeCell ref="K10:K12"/>
    <mergeCell ref="E10:I10"/>
  </mergeCells>
  <pageMargins left="3.937007874015748E-2" right="3.937007874015748E-2" top="0.78740157480314965" bottom="0.19685039370078741" header="0.31496062992125984" footer="0.19685039370078741"/>
  <pageSetup paperSize="9" firstPageNumber="135" orientation="landscape" useFirstPageNumber="1" horizontalDpi="4294967293" r:id="rId1"/>
  <headerFooter>
    <oddFooter>&amp;C&amp;"TH SarabunIT๙,ธรรมดา"&amp;14&amp;P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Layout" topLeftCell="A10" zoomScaleNormal="100" workbookViewId="0">
      <selection activeCell="E9" sqref="E9"/>
    </sheetView>
  </sheetViews>
  <sheetFormatPr defaultColWidth="10" defaultRowHeight="16.5" x14ac:dyDescent="0.25"/>
  <cols>
    <col min="1" max="1" width="3.875" style="19" customWidth="1"/>
    <col min="2" max="2" width="17" style="19" customWidth="1"/>
    <col min="3" max="3" width="18.625" style="19" customWidth="1"/>
    <col min="4" max="4" width="18.375" style="19" customWidth="1"/>
    <col min="5" max="5" width="8.75" style="19" customWidth="1"/>
    <col min="6" max="6" width="8.75" style="32" customWidth="1"/>
    <col min="7" max="9" width="8.75" style="19" customWidth="1"/>
    <col min="10" max="10" width="10.375" style="19" customWidth="1"/>
    <col min="11" max="11" width="13.625" style="19" customWidth="1"/>
    <col min="12" max="12" width="9.125" style="19" customWidth="1"/>
    <col min="13" max="16384" width="10" style="19"/>
  </cols>
  <sheetData>
    <row r="1" spans="1:12" ht="27" customHeight="1" x14ac:dyDescent="0.25">
      <c r="B1" s="157" t="s">
        <v>1771</v>
      </c>
    </row>
    <row r="2" spans="1:12" ht="21" customHeight="1" x14ac:dyDescent="0.25">
      <c r="A2" s="358" t="s">
        <v>3</v>
      </c>
      <c r="B2" s="352" t="s">
        <v>553</v>
      </c>
      <c r="C2" s="352" t="s">
        <v>4</v>
      </c>
      <c r="D2" s="165" t="s">
        <v>5</v>
      </c>
      <c r="E2" s="358" t="s">
        <v>1210</v>
      </c>
      <c r="F2" s="358"/>
      <c r="G2" s="358"/>
      <c r="H2" s="358"/>
      <c r="I2" s="358"/>
      <c r="J2" s="165" t="s">
        <v>555</v>
      </c>
      <c r="K2" s="352" t="s">
        <v>8</v>
      </c>
      <c r="L2" s="352" t="s">
        <v>1181</v>
      </c>
    </row>
    <row r="3" spans="1:12" x14ac:dyDescent="0.25">
      <c r="A3" s="358"/>
      <c r="B3" s="353"/>
      <c r="C3" s="353"/>
      <c r="D3" s="172" t="s">
        <v>6</v>
      </c>
      <c r="E3" s="33">
        <v>2566</v>
      </c>
      <c r="F3" s="34">
        <v>2567</v>
      </c>
      <c r="G3" s="33">
        <v>2568</v>
      </c>
      <c r="H3" s="34">
        <v>2569</v>
      </c>
      <c r="I3" s="33">
        <v>2570</v>
      </c>
      <c r="J3" s="26" t="s">
        <v>554</v>
      </c>
      <c r="K3" s="353"/>
      <c r="L3" s="353"/>
    </row>
    <row r="4" spans="1:12" x14ac:dyDescent="0.25">
      <c r="A4" s="358"/>
      <c r="B4" s="353"/>
      <c r="C4" s="353"/>
      <c r="D4" s="172"/>
      <c r="E4" s="172" t="s">
        <v>559</v>
      </c>
      <c r="F4" s="174" t="s">
        <v>559</v>
      </c>
      <c r="G4" s="172" t="s">
        <v>559</v>
      </c>
      <c r="H4" s="172" t="s">
        <v>559</v>
      </c>
      <c r="I4" s="172" t="s">
        <v>559</v>
      </c>
      <c r="J4" s="26"/>
      <c r="K4" s="353"/>
      <c r="L4" s="353"/>
    </row>
    <row r="5" spans="1:12" ht="66" x14ac:dyDescent="0.25">
      <c r="A5" s="86">
        <v>1</v>
      </c>
      <c r="B5" s="3" t="s">
        <v>529</v>
      </c>
      <c r="C5" s="3" t="s">
        <v>530</v>
      </c>
      <c r="D5" s="3" t="s">
        <v>531</v>
      </c>
      <c r="E5" s="20">
        <v>20000</v>
      </c>
      <c r="F5" s="20">
        <v>20000</v>
      </c>
      <c r="G5" s="20">
        <v>20000</v>
      </c>
      <c r="H5" s="20">
        <v>20000</v>
      </c>
      <c r="I5" s="20">
        <v>20000</v>
      </c>
      <c r="J5" s="29" t="s">
        <v>909</v>
      </c>
      <c r="K5" s="3" t="s">
        <v>532</v>
      </c>
      <c r="L5" s="86" t="s">
        <v>166</v>
      </c>
    </row>
    <row r="6" spans="1:12" ht="82.5" x14ac:dyDescent="0.25">
      <c r="A6" s="86">
        <v>2</v>
      </c>
      <c r="B6" s="3" t="s">
        <v>910</v>
      </c>
      <c r="C6" s="3" t="s">
        <v>533</v>
      </c>
      <c r="D6" s="3" t="s">
        <v>534</v>
      </c>
      <c r="E6" s="18">
        <v>500000</v>
      </c>
      <c r="F6" s="98">
        <v>500000</v>
      </c>
      <c r="G6" s="18">
        <v>500000</v>
      </c>
      <c r="H6" s="18">
        <v>500000</v>
      </c>
      <c r="I6" s="18">
        <v>500000</v>
      </c>
      <c r="J6" s="29" t="s">
        <v>911</v>
      </c>
      <c r="K6" s="3" t="s">
        <v>535</v>
      </c>
      <c r="L6" s="86" t="s">
        <v>166</v>
      </c>
    </row>
    <row r="7" spans="1:12" ht="90.75" customHeight="1" x14ac:dyDescent="0.25">
      <c r="A7" s="224">
        <v>3</v>
      </c>
      <c r="B7" s="3" t="s">
        <v>1450</v>
      </c>
      <c r="C7" s="3" t="s">
        <v>1451</v>
      </c>
      <c r="D7" s="3" t="s">
        <v>1452</v>
      </c>
      <c r="E7" s="14">
        <v>20000</v>
      </c>
      <c r="F7" s="15"/>
      <c r="G7" s="14"/>
      <c r="H7" s="14"/>
      <c r="I7" s="14"/>
      <c r="J7" s="18" t="s">
        <v>867</v>
      </c>
      <c r="K7" s="3" t="s">
        <v>1453</v>
      </c>
      <c r="L7" s="3" t="s">
        <v>166</v>
      </c>
    </row>
    <row r="8" spans="1:12" s="43" customFormat="1" ht="66" x14ac:dyDescent="0.25">
      <c r="A8" s="224">
        <v>4</v>
      </c>
      <c r="B8" s="3" t="s">
        <v>1061</v>
      </c>
      <c r="C8" s="3" t="s">
        <v>896</v>
      </c>
      <c r="D8" s="3" t="s">
        <v>1062</v>
      </c>
      <c r="E8" s="14">
        <v>10000</v>
      </c>
      <c r="F8" s="15"/>
      <c r="G8" s="14" t="s">
        <v>10</v>
      </c>
      <c r="H8" s="14"/>
      <c r="I8" s="14"/>
      <c r="J8" s="29" t="s">
        <v>883</v>
      </c>
      <c r="K8" s="3" t="s">
        <v>1023</v>
      </c>
      <c r="L8" s="3" t="s">
        <v>166</v>
      </c>
    </row>
    <row r="9" spans="1:12" ht="82.5" x14ac:dyDescent="0.25">
      <c r="A9" s="224">
        <v>5</v>
      </c>
      <c r="B9" s="44" t="s">
        <v>1454</v>
      </c>
      <c r="C9" s="44" t="s">
        <v>1455</v>
      </c>
      <c r="D9" s="44" t="s">
        <v>1456</v>
      </c>
      <c r="E9" s="45">
        <v>20000</v>
      </c>
      <c r="F9" s="15"/>
      <c r="G9" s="45"/>
      <c r="H9" s="45"/>
      <c r="I9" s="45"/>
      <c r="J9" s="46" t="s">
        <v>883</v>
      </c>
      <c r="K9" s="44" t="s">
        <v>1457</v>
      </c>
      <c r="L9" s="44" t="s">
        <v>166</v>
      </c>
    </row>
    <row r="10" spans="1:12" s="43" customFormat="1" ht="66" x14ac:dyDescent="0.25">
      <c r="A10" s="224">
        <v>6</v>
      </c>
      <c r="B10" s="3" t="s">
        <v>1268</v>
      </c>
      <c r="C10" s="3" t="s">
        <v>1070</v>
      </c>
      <c r="D10" s="3" t="s">
        <v>1269</v>
      </c>
      <c r="E10" s="14">
        <v>20000</v>
      </c>
      <c r="F10" s="15"/>
      <c r="G10" s="14" t="s">
        <v>10</v>
      </c>
      <c r="H10" s="14" t="s">
        <v>10</v>
      </c>
      <c r="I10" s="14" t="s">
        <v>10</v>
      </c>
      <c r="J10" s="29" t="s">
        <v>883</v>
      </c>
      <c r="K10" s="3" t="s">
        <v>1023</v>
      </c>
      <c r="L10" s="3" t="s">
        <v>166</v>
      </c>
    </row>
    <row r="11" spans="1:12" ht="72.75" customHeight="1" x14ac:dyDescent="0.25">
      <c r="A11" s="224">
        <v>7</v>
      </c>
      <c r="B11" s="44" t="s">
        <v>1809</v>
      </c>
      <c r="C11" s="44" t="s">
        <v>898</v>
      </c>
      <c r="D11" s="44" t="s">
        <v>1280</v>
      </c>
      <c r="E11" s="45">
        <v>30000</v>
      </c>
      <c r="F11" s="45" t="s">
        <v>10</v>
      </c>
      <c r="G11" s="45"/>
      <c r="H11" s="45" t="s">
        <v>10</v>
      </c>
      <c r="I11" s="45" t="s">
        <v>10</v>
      </c>
      <c r="J11" s="46" t="s">
        <v>883</v>
      </c>
      <c r="K11" s="44" t="s">
        <v>899</v>
      </c>
      <c r="L11" s="44" t="s">
        <v>166</v>
      </c>
    </row>
    <row r="12" spans="1:12" ht="66" x14ac:dyDescent="0.25">
      <c r="A12" s="224">
        <v>8</v>
      </c>
      <c r="B12" s="44" t="s">
        <v>1837</v>
      </c>
      <c r="C12" s="44" t="s">
        <v>1064</v>
      </c>
      <c r="D12" s="44" t="s">
        <v>1460</v>
      </c>
      <c r="E12" s="45">
        <v>20000</v>
      </c>
      <c r="F12" s="15"/>
      <c r="G12" s="45"/>
      <c r="H12" s="45" t="s">
        <v>10</v>
      </c>
      <c r="I12" s="45" t="s">
        <v>10</v>
      </c>
      <c r="J12" s="46" t="s">
        <v>883</v>
      </c>
      <c r="K12" s="44" t="s">
        <v>1271</v>
      </c>
      <c r="L12" s="44" t="s">
        <v>166</v>
      </c>
    </row>
    <row r="13" spans="1:12" ht="66" x14ac:dyDescent="0.25">
      <c r="A13" s="224">
        <v>9</v>
      </c>
      <c r="B13" s="44" t="s">
        <v>1461</v>
      </c>
      <c r="C13" s="44" t="s">
        <v>1064</v>
      </c>
      <c r="D13" s="44" t="s">
        <v>1462</v>
      </c>
      <c r="E13" s="45">
        <v>10000</v>
      </c>
      <c r="F13" s="15"/>
      <c r="G13" s="45"/>
      <c r="H13" s="45" t="s">
        <v>10</v>
      </c>
      <c r="I13" s="45" t="s">
        <v>10</v>
      </c>
      <c r="J13" s="46" t="s">
        <v>883</v>
      </c>
      <c r="K13" s="44" t="s">
        <v>1463</v>
      </c>
      <c r="L13" s="44" t="s">
        <v>166</v>
      </c>
    </row>
    <row r="14" spans="1:12" ht="66" x14ac:dyDescent="0.25">
      <c r="A14" s="224">
        <v>10</v>
      </c>
      <c r="B14" s="3" t="s">
        <v>1464</v>
      </c>
      <c r="C14" s="3" t="s">
        <v>1064</v>
      </c>
      <c r="D14" s="3" t="s">
        <v>1279</v>
      </c>
      <c r="E14" s="14">
        <v>20000</v>
      </c>
      <c r="F14" s="14" t="s">
        <v>10</v>
      </c>
      <c r="G14" s="14"/>
      <c r="H14" s="14" t="s">
        <v>10</v>
      </c>
      <c r="I14" s="14" t="s">
        <v>10</v>
      </c>
      <c r="J14" s="29" t="s">
        <v>883</v>
      </c>
      <c r="K14" s="3" t="s">
        <v>1023</v>
      </c>
      <c r="L14" s="3" t="s">
        <v>166</v>
      </c>
    </row>
    <row r="15" spans="1:12" ht="66" x14ac:dyDescent="0.25">
      <c r="A15" s="224">
        <v>11</v>
      </c>
      <c r="B15" s="3" t="s">
        <v>1065</v>
      </c>
      <c r="C15" s="3" t="s">
        <v>1001</v>
      </c>
      <c r="D15" s="3" t="s">
        <v>1002</v>
      </c>
      <c r="E15" s="20" t="s">
        <v>10</v>
      </c>
      <c r="F15" s="100" t="s">
        <v>10</v>
      </c>
      <c r="G15" s="100">
        <v>100000</v>
      </c>
      <c r="H15" s="100">
        <v>100000</v>
      </c>
      <c r="I15" s="100">
        <v>100000</v>
      </c>
      <c r="J15" s="29" t="s">
        <v>909</v>
      </c>
      <c r="K15" s="3" t="s">
        <v>897</v>
      </c>
      <c r="L15" s="86" t="s">
        <v>166</v>
      </c>
    </row>
    <row r="16" spans="1:12" ht="41.25" customHeight="1" x14ac:dyDescent="0.25">
      <c r="A16" s="355" t="s">
        <v>1772</v>
      </c>
      <c r="B16" s="356"/>
      <c r="C16" s="356"/>
      <c r="D16" s="357"/>
      <c r="E16" s="50">
        <f>SUM(E5:E14)</f>
        <v>670000</v>
      </c>
      <c r="F16" s="50">
        <f t="shared" ref="F16:I16" si="0">SUM(F5:F14)</f>
        <v>520000</v>
      </c>
      <c r="G16" s="50">
        <f t="shared" si="0"/>
        <v>520000</v>
      </c>
      <c r="H16" s="50">
        <f t="shared" si="0"/>
        <v>520000</v>
      </c>
      <c r="I16" s="50">
        <f t="shared" si="0"/>
        <v>520000</v>
      </c>
      <c r="J16" s="166"/>
      <c r="K16" s="166"/>
      <c r="L16" s="166"/>
    </row>
  </sheetData>
  <mergeCells count="7">
    <mergeCell ref="A16:D16"/>
    <mergeCell ref="L2:L4"/>
    <mergeCell ref="A2:A4"/>
    <mergeCell ref="B2:B4"/>
    <mergeCell ref="C2:C4"/>
    <mergeCell ref="K2:K4"/>
    <mergeCell ref="E2:I2"/>
  </mergeCells>
  <pageMargins left="3.937007874015748E-2" right="3.937007874015748E-2" top="0.55118110236220474" bottom="0.27559055118110237" header="0.31496062992125984" footer="0.19685039370078741"/>
  <pageSetup paperSize="9" firstPageNumber="139" orientation="landscape" useFirstPageNumber="1" horizontalDpi="4294967293" r:id="rId1"/>
  <headerFooter>
    <oddFooter>&amp;C&amp;"TH SarabunIT๙,ธรรมดา"&amp;14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Layout" topLeftCell="A15" zoomScaleNormal="100" workbookViewId="0">
      <selection activeCell="B16" sqref="B16"/>
    </sheetView>
  </sheetViews>
  <sheetFormatPr defaultColWidth="10" defaultRowHeight="16.5" x14ac:dyDescent="0.25"/>
  <cols>
    <col min="1" max="1" width="3.875" style="32" customWidth="1"/>
    <col min="2" max="2" width="19.25" style="32" customWidth="1"/>
    <col min="3" max="3" width="18.875" style="32" customWidth="1"/>
    <col min="4" max="4" width="20" style="32" customWidth="1"/>
    <col min="5" max="9" width="8.625" style="32" bestFit="1" customWidth="1"/>
    <col min="10" max="10" width="9.5" style="32" customWidth="1"/>
    <col min="11" max="11" width="11.125" style="32" customWidth="1"/>
    <col min="12" max="12" width="9" style="32" customWidth="1"/>
    <col min="13" max="16384" width="10" style="32"/>
  </cols>
  <sheetData>
    <row r="1" spans="1:13" s="19" customFormat="1" x14ac:dyDescent="0.25">
      <c r="A1" s="360" t="s">
        <v>159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3" s="19" customFormat="1" x14ac:dyDescent="0.25">
      <c r="A2" s="360" t="s">
        <v>1725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3" s="19" customFormat="1" x14ac:dyDescent="0.25">
      <c r="A3" s="360" t="s">
        <v>1726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1:13" x14ac:dyDescent="0.25">
      <c r="A4" s="215" t="s">
        <v>1199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3" x14ac:dyDescent="0.25">
      <c r="A5" s="183" t="s">
        <v>1200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3" x14ac:dyDescent="0.25">
      <c r="A6" s="216" t="s">
        <v>1201</v>
      </c>
    </row>
    <row r="7" spans="1:13" x14ac:dyDescent="0.25">
      <c r="B7" s="216" t="s">
        <v>1206</v>
      </c>
      <c r="M7" s="153"/>
    </row>
    <row r="8" spans="1:13" ht="16.5" customHeight="1" x14ac:dyDescent="0.25">
      <c r="A8" s="327" t="s">
        <v>3</v>
      </c>
      <c r="B8" s="327" t="s">
        <v>553</v>
      </c>
      <c r="C8" s="327" t="s">
        <v>4</v>
      </c>
      <c r="D8" s="171" t="s">
        <v>5</v>
      </c>
      <c r="E8" s="331" t="s">
        <v>1210</v>
      </c>
      <c r="F8" s="331"/>
      <c r="G8" s="331"/>
      <c r="H8" s="331"/>
      <c r="I8" s="331"/>
      <c r="J8" s="171" t="s">
        <v>555</v>
      </c>
      <c r="K8" s="327" t="s">
        <v>8</v>
      </c>
      <c r="L8" s="327" t="s">
        <v>1181</v>
      </c>
      <c r="M8" s="153"/>
    </row>
    <row r="9" spans="1:13" x14ac:dyDescent="0.25">
      <c r="A9" s="328"/>
      <c r="B9" s="328"/>
      <c r="C9" s="328"/>
      <c r="D9" s="174" t="s">
        <v>6</v>
      </c>
      <c r="E9" s="34">
        <v>2566</v>
      </c>
      <c r="F9" s="34">
        <v>2567</v>
      </c>
      <c r="G9" s="34">
        <v>2568</v>
      </c>
      <c r="H9" s="34">
        <v>2569</v>
      </c>
      <c r="I9" s="34">
        <v>2570</v>
      </c>
      <c r="J9" s="95" t="s">
        <v>554</v>
      </c>
      <c r="K9" s="328"/>
      <c r="L9" s="328"/>
    </row>
    <row r="10" spans="1:13" x14ac:dyDescent="0.25">
      <c r="A10" s="328"/>
      <c r="B10" s="328"/>
      <c r="C10" s="328"/>
      <c r="D10" s="174"/>
      <c r="E10" s="174" t="s">
        <v>559</v>
      </c>
      <c r="F10" s="174" t="s">
        <v>559</v>
      </c>
      <c r="G10" s="174" t="s">
        <v>559</v>
      </c>
      <c r="H10" s="174" t="s">
        <v>559</v>
      </c>
      <c r="I10" s="174" t="s">
        <v>559</v>
      </c>
      <c r="J10" s="95"/>
      <c r="K10" s="328"/>
      <c r="L10" s="328"/>
    </row>
    <row r="11" spans="1:13" ht="99" x14ac:dyDescent="0.25">
      <c r="A11" s="154">
        <v>1</v>
      </c>
      <c r="B11" s="97" t="s">
        <v>1381</v>
      </c>
      <c r="C11" s="97" t="s">
        <v>542</v>
      </c>
      <c r="D11" s="97" t="s">
        <v>1380</v>
      </c>
      <c r="E11" s="100">
        <v>9800</v>
      </c>
      <c r="F11" s="100">
        <v>10000</v>
      </c>
      <c r="G11" s="100">
        <v>10000</v>
      </c>
      <c r="H11" s="100">
        <v>10000</v>
      </c>
      <c r="I11" s="100">
        <v>10000</v>
      </c>
      <c r="J11" s="155" t="s">
        <v>916</v>
      </c>
      <c r="K11" s="97" t="s">
        <v>544</v>
      </c>
      <c r="L11" s="97" t="s">
        <v>166</v>
      </c>
    </row>
    <row r="12" spans="1:13" ht="99" x14ac:dyDescent="0.25">
      <c r="A12" s="154">
        <v>2</v>
      </c>
      <c r="B12" s="97" t="s">
        <v>1382</v>
      </c>
      <c r="C12" s="97" t="s">
        <v>1383</v>
      </c>
      <c r="D12" s="97" t="s">
        <v>1380</v>
      </c>
      <c r="E12" s="100">
        <v>13450</v>
      </c>
      <c r="F12" s="100">
        <v>14000</v>
      </c>
      <c r="G12" s="100">
        <v>14000</v>
      </c>
      <c r="H12" s="100">
        <v>14000</v>
      </c>
      <c r="I12" s="100">
        <v>14000</v>
      </c>
      <c r="J12" s="155" t="s">
        <v>916</v>
      </c>
      <c r="K12" s="97" t="s">
        <v>544</v>
      </c>
      <c r="L12" s="97" t="s">
        <v>166</v>
      </c>
    </row>
    <row r="13" spans="1:13" ht="99" x14ac:dyDescent="0.25">
      <c r="A13" s="154">
        <v>3</v>
      </c>
      <c r="B13" s="97" t="s">
        <v>912</v>
      </c>
      <c r="C13" s="97" t="s">
        <v>913</v>
      </c>
      <c r="D13" s="97" t="s">
        <v>914</v>
      </c>
      <c r="E13" s="100">
        <v>17100</v>
      </c>
      <c r="F13" s="100">
        <v>100000</v>
      </c>
      <c r="G13" s="100">
        <v>100000</v>
      </c>
      <c r="H13" s="100">
        <v>100000</v>
      </c>
      <c r="I13" s="100">
        <v>100000</v>
      </c>
      <c r="J13" s="156" t="s">
        <v>1183</v>
      </c>
      <c r="K13" s="97" t="s">
        <v>915</v>
      </c>
      <c r="L13" s="97" t="s">
        <v>166</v>
      </c>
    </row>
    <row r="14" spans="1:13" ht="99" x14ac:dyDescent="0.25">
      <c r="A14" s="154">
        <v>4</v>
      </c>
      <c r="B14" s="97" t="s">
        <v>1734</v>
      </c>
      <c r="C14" s="97" t="s">
        <v>542</v>
      </c>
      <c r="D14" s="97" t="s">
        <v>543</v>
      </c>
      <c r="E14" s="100">
        <v>150000</v>
      </c>
      <c r="F14" s="100">
        <v>150000</v>
      </c>
      <c r="G14" s="100">
        <v>150000</v>
      </c>
      <c r="H14" s="100">
        <v>150000</v>
      </c>
      <c r="I14" s="100">
        <v>150000</v>
      </c>
      <c r="J14" s="155" t="s">
        <v>916</v>
      </c>
      <c r="K14" s="97" t="s">
        <v>544</v>
      </c>
      <c r="L14" s="97" t="s">
        <v>166</v>
      </c>
    </row>
    <row r="15" spans="1:13" ht="99" x14ac:dyDescent="0.25">
      <c r="A15" s="154">
        <v>5</v>
      </c>
      <c r="B15" s="97" t="s">
        <v>545</v>
      </c>
      <c r="C15" s="97" t="s">
        <v>546</v>
      </c>
      <c r="D15" s="97" t="s">
        <v>1735</v>
      </c>
      <c r="E15" s="100">
        <v>150000</v>
      </c>
      <c r="F15" s="100">
        <v>150000</v>
      </c>
      <c r="G15" s="100">
        <v>150000</v>
      </c>
      <c r="H15" s="100">
        <v>150000</v>
      </c>
      <c r="I15" s="100">
        <v>150000</v>
      </c>
      <c r="J15" s="155" t="s">
        <v>916</v>
      </c>
      <c r="K15" s="97" t="s">
        <v>544</v>
      </c>
      <c r="L15" s="97" t="s">
        <v>166</v>
      </c>
    </row>
    <row r="16" spans="1:13" ht="99" x14ac:dyDescent="0.25">
      <c r="A16" s="154">
        <v>6</v>
      </c>
      <c r="B16" s="97" t="s">
        <v>549</v>
      </c>
      <c r="C16" s="97" t="s">
        <v>550</v>
      </c>
      <c r="D16" s="97" t="s">
        <v>1184</v>
      </c>
      <c r="E16" s="100">
        <v>1500000</v>
      </c>
      <c r="F16" s="100">
        <v>1500000</v>
      </c>
      <c r="G16" s="100">
        <v>600000</v>
      </c>
      <c r="H16" s="100">
        <v>600000</v>
      </c>
      <c r="I16" s="100">
        <v>600000</v>
      </c>
      <c r="J16" s="155" t="s">
        <v>917</v>
      </c>
      <c r="K16" s="97" t="s">
        <v>547</v>
      </c>
      <c r="L16" s="96" t="s">
        <v>1840</v>
      </c>
      <c r="M16" s="153"/>
    </row>
    <row r="17" spans="1:12" ht="42" customHeight="1" x14ac:dyDescent="0.25">
      <c r="A17" s="313" t="s">
        <v>1812</v>
      </c>
      <c r="B17" s="314"/>
      <c r="C17" s="314"/>
      <c r="D17" s="386"/>
      <c r="E17" s="217">
        <f>SUM(E11:E16)</f>
        <v>1840350</v>
      </c>
      <c r="F17" s="217">
        <f t="shared" ref="F17:I17" si="0">SUM(F11:F16)</f>
        <v>1924000</v>
      </c>
      <c r="G17" s="217">
        <f t="shared" si="0"/>
        <v>1024000</v>
      </c>
      <c r="H17" s="217">
        <f t="shared" si="0"/>
        <v>1024000</v>
      </c>
      <c r="I17" s="217">
        <f t="shared" si="0"/>
        <v>1024000</v>
      </c>
      <c r="J17" s="170"/>
      <c r="K17" s="170"/>
      <c r="L17" s="170"/>
    </row>
  </sheetData>
  <mergeCells count="10">
    <mergeCell ref="A17:D17"/>
    <mergeCell ref="A1:L1"/>
    <mergeCell ref="A2:L2"/>
    <mergeCell ref="A3:L3"/>
    <mergeCell ref="A8:A10"/>
    <mergeCell ref="B8:B10"/>
    <mergeCell ref="C8:C10"/>
    <mergeCell ref="K8:K10"/>
    <mergeCell ref="L8:L10"/>
    <mergeCell ref="E8:I8"/>
  </mergeCells>
  <pageMargins left="0.11811023622047245" right="0.11811023622047245" top="0.59055118110236227" bottom="0.19685039370078741" header="0.31496062992125984" footer="0.19685039370078741"/>
  <pageSetup paperSize="9" firstPageNumber="141" orientation="landscape" useFirstPageNumber="1" horizontalDpi="4294967293" r:id="rId1"/>
  <headerFooter>
    <oddFooter>&amp;C&amp;"TH SarabunIT๙,ธรรมดา"&amp;14&amp;P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view="pageLayout" topLeftCell="A4" zoomScaleNormal="100" workbookViewId="0">
      <selection activeCell="B7" sqref="B7"/>
    </sheetView>
  </sheetViews>
  <sheetFormatPr defaultColWidth="10" defaultRowHeight="16.5" x14ac:dyDescent="0.25"/>
  <cols>
    <col min="1" max="1" width="4.125" style="19" customWidth="1"/>
    <col min="2" max="2" width="17.375" style="19" customWidth="1"/>
    <col min="3" max="3" width="18.125" style="19" customWidth="1"/>
    <col min="4" max="4" width="19.375" style="19" customWidth="1"/>
    <col min="5" max="5" width="8.875" style="19" customWidth="1"/>
    <col min="6" max="6" width="8.875" style="32" customWidth="1"/>
    <col min="7" max="9" width="8.875" style="19" customWidth="1"/>
    <col min="10" max="10" width="10.75" style="19" customWidth="1"/>
    <col min="11" max="11" width="11.25" style="19" customWidth="1"/>
    <col min="12" max="12" width="9.75" style="19" customWidth="1"/>
    <col min="13" max="16384" width="10" style="19"/>
  </cols>
  <sheetData>
    <row r="1" spans="1:13" x14ac:dyDescent="0.25">
      <c r="B1" s="157" t="s">
        <v>1238</v>
      </c>
    </row>
    <row r="2" spans="1:13" ht="21" customHeight="1" x14ac:dyDescent="0.25">
      <c r="A2" s="352" t="s">
        <v>3</v>
      </c>
      <c r="B2" s="352" t="s">
        <v>553</v>
      </c>
      <c r="C2" s="352" t="s">
        <v>4</v>
      </c>
      <c r="D2" s="165" t="s">
        <v>5</v>
      </c>
      <c r="E2" s="358" t="s">
        <v>1210</v>
      </c>
      <c r="F2" s="358"/>
      <c r="G2" s="358"/>
      <c r="H2" s="358"/>
      <c r="I2" s="358"/>
      <c r="J2" s="165" t="s">
        <v>555</v>
      </c>
      <c r="K2" s="352" t="s">
        <v>8</v>
      </c>
      <c r="L2" s="352" t="s">
        <v>9</v>
      </c>
    </row>
    <row r="3" spans="1:13" x14ac:dyDescent="0.25">
      <c r="A3" s="353"/>
      <c r="B3" s="353"/>
      <c r="C3" s="353"/>
      <c r="D3" s="172" t="s">
        <v>6</v>
      </c>
      <c r="E3" s="33">
        <v>2561</v>
      </c>
      <c r="F3" s="34">
        <v>2562</v>
      </c>
      <c r="G3" s="33">
        <v>2563</v>
      </c>
      <c r="H3" s="33">
        <v>2564</v>
      </c>
      <c r="I3" s="33">
        <v>2565</v>
      </c>
      <c r="J3" s="26" t="s">
        <v>554</v>
      </c>
      <c r="K3" s="353"/>
      <c r="L3" s="353"/>
    </row>
    <row r="4" spans="1:13" x14ac:dyDescent="0.25">
      <c r="A4" s="353"/>
      <c r="B4" s="353"/>
      <c r="C4" s="353"/>
      <c r="D4" s="172"/>
      <c r="E4" s="172" t="s">
        <v>559</v>
      </c>
      <c r="F4" s="174" t="s">
        <v>559</v>
      </c>
      <c r="G4" s="172" t="s">
        <v>559</v>
      </c>
      <c r="H4" s="172" t="s">
        <v>559</v>
      </c>
      <c r="I4" s="172" t="s">
        <v>559</v>
      </c>
      <c r="J4" s="26"/>
      <c r="K4" s="353"/>
      <c r="L4" s="353"/>
    </row>
    <row r="5" spans="1:13" s="158" customFormat="1" ht="82.5" x14ac:dyDescent="0.4">
      <c r="A5" s="86">
        <v>1</v>
      </c>
      <c r="B5" s="3" t="s">
        <v>1505</v>
      </c>
      <c r="C5" s="3" t="s">
        <v>1506</v>
      </c>
      <c r="D5" s="3" t="s">
        <v>1172</v>
      </c>
      <c r="E5" s="28">
        <v>341000</v>
      </c>
      <c r="F5" s="31"/>
      <c r="G5" s="28"/>
      <c r="H5" s="28"/>
      <c r="I5" s="28"/>
      <c r="J5" s="86" t="s">
        <v>561</v>
      </c>
      <c r="K5" s="3" t="s">
        <v>1507</v>
      </c>
      <c r="L5" s="86" t="s">
        <v>1</v>
      </c>
    </row>
    <row r="6" spans="1:13" ht="115.5" x14ac:dyDescent="0.25">
      <c r="A6" s="86">
        <v>2</v>
      </c>
      <c r="B6" s="3" t="s">
        <v>1253</v>
      </c>
      <c r="C6" s="3" t="s">
        <v>1105</v>
      </c>
      <c r="D6" s="3" t="s">
        <v>1254</v>
      </c>
      <c r="E6" s="20">
        <v>500000</v>
      </c>
      <c r="F6" s="20">
        <v>500000</v>
      </c>
      <c r="G6" s="20">
        <v>500000</v>
      </c>
      <c r="H6" s="20">
        <v>500000</v>
      </c>
      <c r="I6" s="20">
        <v>500000</v>
      </c>
      <c r="J6" s="29" t="s">
        <v>917</v>
      </c>
      <c r="K6" s="3" t="s">
        <v>548</v>
      </c>
      <c r="L6" s="3" t="s">
        <v>1</v>
      </c>
    </row>
    <row r="7" spans="1:13" s="32" customFormat="1" ht="82.5" x14ac:dyDescent="0.25">
      <c r="A7" s="227">
        <v>3</v>
      </c>
      <c r="B7" s="97" t="s">
        <v>1806</v>
      </c>
      <c r="C7" s="97" t="s">
        <v>550</v>
      </c>
      <c r="D7" s="97" t="s">
        <v>1807</v>
      </c>
      <c r="E7" s="100">
        <v>100000</v>
      </c>
      <c r="F7" s="100">
        <v>100000</v>
      </c>
      <c r="G7" s="100">
        <v>100000</v>
      </c>
      <c r="H7" s="100">
        <v>100000</v>
      </c>
      <c r="I7" s="100">
        <v>100000</v>
      </c>
      <c r="J7" s="155" t="s">
        <v>917</v>
      </c>
      <c r="K7" s="97" t="s">
        <v>547</v>
      </c>
      <c r="L7" s="96" t="s">
        <v>551</v>
      </c>
      <c r="M7" s="153"/>
    </row>
    <row r="8" spans="1:13" ht="82.5" x14ac:dyDescent="0.25">
      <c r="A8" s="227">
        <v>4</v>
      </c>
      <c r="B8" s="159" t="s">
        <v>1328</v>
      </c>
      <c r="C8" s="3" t="s">
        <v>1263</v>
      </c>
      <c r="D8" s="160" t="s">
        <v>1264</v>
      </c>
      <c r="E8" s="20"/>
      <c r="F8" s="20"/>
      <c r="G8" s="20" t="s">
        <v>10</v>
      </c>
      <c r="H8" s="20">
        <v>100000</v>
      </c>
      <c r="I8" s="20">
        <v>100000</v>
      </c>
      <c r="J8" s="29" t="s">
        <v>917</v>
      </c>
      <c r="K8" s="3" t="s">
        <v>1265</v>
      </c>
      <c r="L8" s="3" t="s">
        <v>1</v>
      </c>
    </row>
    <row r="9" spans="1:13" ht="49.5" x14ac:dyDescent="0.25">
      <c r="A9" s="227">
        <v>5</v>
      </c>
      <c r="B9" s="159" t="s">
        <v>1266</v>
      </c>
      <c r="C9" s="3" t="s">
        <v>1263</v>
      </c>
      <c r="D9" s="160" t="s">
        <v>1267</v>
      </c>
      <c r="E9" s="20" t="s">
        <v>10</v>
      </c>
      <c r="F9" s="20"/>
      <c r="G9" s="20" t="s">
        <v>10</v>
      </c>
      <c r="H9" s="20">
        <v>10000</v>
      </c>
      <c r="I9" s="20">
        <v>10000</v>
      </c>
      <c r="J9" s="29" t="s">
        <v>917</v>
      </c>
      <c r="K9" s="3" t="s">
        <v>1265</v>
      </c>
      <c r="L9" s="3" t="s">
        <v>1</v>
      </c>
    </row>
    <row r="10" spans="1:13" ht="43.5" customHeight="1" x14ac:dyDescent="0.25">
      <c r="A10" s="355" t="s">
        <v>1736</v>
      </c>
      <c r="B10" s="356"/>
      <c r="C10" s="356"/>
      <c r="D10" s="357"/>
      <c r="E10" s="50">
        <f>SUM(E5:E9)</f>
        <v>941000</v>
      </c>
      <c r="F10" s="50">
        <f t="shared" ref="F10:I10" si="0">SUM(F5:F9)</f>
        <v>600000</v>
      </c>
      <c r="G10" s="50">
        <f t="shared" si="0"/>
        <v>600000</v>
      </c>
      <c r="H10" s="50">
        <f t="shared" si="0"/>
        <v>710000</v>
      </c>
      <c r="I10" s="50">
        <f t="shared" si="0"/>
        <v>710000</v>
      </c>
      <c r="J10" s="166"/>
      <c r="K10" s="166"/>
      <c r="L10" s="166"/>
    </row>
  </sheetData>
  <mergeCells count="7">
    <mergeCell ref="A10:D10"/>
    <mergeCell ref="L2:L4"/>
    <mergeCell ref="A2:A4"/>
    <mergeCell ref="B2:B4"/>
    <mergeCell ref="C2:C4"/>
    <mergeCell ref="K2:K4"/>
    <mergeCell ref="E2:I2"/>
  </mergeCells>
  <pageMargins left="3.937007874015748E-2" right="3.937007874015748E-2" top="0.47244094488188981" bottom="0.19685039370078741" header="0.31496062992125984" footer="0.19685039370078741"/>
  <pageSetup paperSize="9" firstPageNumber="143" orientation="landscape" useFirstPageNumber="1" horizontalDpi="4294967293" r:id="rId1"/>
  <headerFooter>
    <oddFooter>&amp;C&amp;"TH SarabunIT๙,ธรรมดา"&amp;14&amp;P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J15" sqref="J15"/>
    </sheetView>
  </sheetViews>
  <sheetFormatPr defaultColWidth="10" defaultRowHeight="16.5" x14ac:dyDescent="0.25"/>
  <cols>
    <col min="1" max="1" width="29.25" style="10" customWidth="1"/>
    <col min="2" max="2" width="7.75" style="10" customWidth="1"/>
    <col min="3" max="3" width="10.875" style="10" customWidth="1"/>
    <col min="4" max="4" width="7.75" style="10" customWidth="1"/>
    <col min="5" max="5" width="10.875" style="10" customWidth="1"/>
    <col min="6" max="6" width="7.75" style="10" customWidth="1"/>
    <col min="7" max="7" width="10.875" style="10" customWidth="1"/>
    <col min="8" max="8" width="7.75" style="10" customWidth="1"/>
    <col min="9" max="9" width="10.625" style="10" customWidth="1"/>
    <col min="10" max="10" width="7.75" style="10" customWidth="1"/>
    <col min="11" max="11" width="10.625" style="10" customWidth="1"/>
    <col min="12" max="12" width="7.75" style="10" customWidth="1"/>
    <col min="13" max="13" width="11.625" style="10" customWidth="1"/>
    <col min="14" max="16384" width="10" style="10"/>
  </cols>
  <sheetData>
    <row r="1" spans="1:13" ht="20.25" x14ac:dyDescent="0.3">
      <c r="A1" s="232" t="s">
        <v>1782</v>
      </c>
    </row>
    <row r="2" spans="1:13" ht="18.75" x14ac:dyDescent="0.3">
      <c r="A2" s="306" t="s">
        <v>1208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234"/>
    </row>
    <row r="3" spans="1:13" ht="18.75" x14ac:dyDescent="0.3">
      <c r="A3" s="306" t="s">
        <v>1783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234"/>
    </row>
    <row r="4" spans="1:13" ht="18.75" x14ac:dyDescent="0.3">
      <c r="A4" s="306" t="s">
        <v>160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234"/>
    </row>
    <row r="5" spans="1:13" ht="18.75" x14ac:dyDescent="0.3">
      <c r="A5" s="218"/>
      <c r="B5" s="218"/>
      <c r="C5" s="218"/>
    </row>
    <row r="6" spans="1:13" ht="18.75" customHeight="1" x14ac:dyDescent="0.25">
      <c r="A6" s="307" t="s">
        <v>1239</v>
      </c>
      <c r="B6" s="310" t="s">
        <v>1784</v>
      </c>
      <c r="C6" s="310"/>
      <c r="D6" s="310" t="s">
        <v>1785</v>
      </c>
      <c r="E6" s="310"/>
      <c r="F6" s="310" t="s">
        <v>1786</v>
      </c>
      <c r="G6" s="310"/>
      <c r="H6" s="310" t="s">
        <v>1787</v>
      </c>
      <c r="I6" s="310"/>
      <c r="J6" s="310" t="s">
        <v>1788</v>
      </c>
      <c r="K6" s="310"/>
      <c r="L6" s="310" t="s">
        <v>1789</v>
      </c>
      <c r="M6" s="310"/>
    </row>
    <row r="7" spans="1:13" ht="22.5" customHeight="1" x14ac:dyDescent="0.25">
      <c r="A7" s="308"/>
      <c r="B7" s="307" t="s">
        <v>1209</v>
      </c>
      <c r="C7" s="219" t="s">
        <v>1210</v>
      </c>
      <c r="D7" s="307" t="s">
        <v>1209</v>
      </c>
      <c r="E7" s="219" t="s">
        <v>1210</v>
      </c>
      <c r="F7" s="307" t="s">
        <v>1209</v>
      </c>
      <c r="G7" s="219" t="s">
        <v>1210</v>
      </c>
      <c r="H7" s="307" t="s">
        <v>1209</v>
      </c>
      <c r="I7" s="219" t="s">
        <v>1210</v>
      </c>
      <c r="J7" s="307" t="s">
        <v>1209</v>
      </c>
      <c r="K7" s="219" t="s">
        <v>1210</v>
      </c>
      <c r="L7" s="307" t="s">
        <v>1209</v>
      </c>
      <c r="M7" s="219" t="s">
        <v>1210</v>
      </c>
    </row>
    <row r="8" spans="1:13" x14ac:dyDescent="0.25">
      <c r="A8" s="309"/>
      <c r="B8" s="309"/>
      <c r="C8" s="220" t="s">
        <v>559</v>
      </c>
      <c r="D8" s="309"/>
      <c r="E8" s="220" t="s">
        <v>559</v>
      </c>
      <c r="F8" s="309"/>
      <c r="G8" s="220" t="s">
        <v>559</v>
      </c>
      <c r="H8" s="309"/>
      <c r="I8" s="220" t="s">
        <v>559</v>
      </c>
      <c r="J8" s="309"/>
      <c r="K8" s="220" t="s">
        <v>559</v>
      </c>
      <c r="L8" s="309"/>
      <c r="M8" s="220" t="s">
        <v>559</v>
      </c>
    </row>
    <row r="9" spans="1:13" x14ac:dyDescent="0.25">
      <c r="A9" s="58" t="s">
        <v>1230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3" x14ac:dyDescent="0.25">
      <c r="A10" s="59" t="s">
        <v>1791</v>
      </c>
      <c r="B10" s="82">
        <v>-135</v>
      </c>
      <c r="C10" s="82">
        <v>39401000</v>
      </c>
      <c r="D10" s="82">
        <v>88</v>
      </c>
      <c r="E10" s="82">
        <v>42288000</v>
      </c>
      <c r="F10" s="82">
        <v>114</v>
      </c>
      <c r="G10" s="82">
        <v>22447000</v>
      </c>
      <c r="H10" s="82">
        <v>204</v>
      </c>
      <c r="I10" s="82">
        <v>38951000</v>
      </c>
      <c r="J10" s="82">
        <v>10</v>
      </c>
      <c r="K10" s="82">
        <v>3585000</v>
      </c>
      <c r="L10" s="82">
        <f>(B10+D10+F10+H10+J10)</f>
        <v>281</v>
      </c>
      <c r="M10" s="84">
        <f>(C10+E10+G10+I10+K10)</f>
        <v>146672000</v>
      </c>
    </row>
    <row r="11" spans="1:13" x14ac:dyDescent="0.25">
      <c r="A11" s="59" t="s">
        <v>1790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233"/>
    </row>
    <row r="12" spans="1:13" s="69" customFormat="1" x14ac:dyDescent="0.25">
      <c r="A12" s="106" t="s">
        <v>1189</v>
      </c>
      <c r="B12" s="105">
        <v>135</v>
      </c>
      <c r="C12" s="105">
        <v>39401000</v>
      </c>
      <c r="D12" s="105">
        <v>88</v>
      </c>
      <c r="E12" s="105">
        <v>42288000</v>
      </c>
      <c r="F12" s="105">
        <v>114</v>
      </c>
      <c r="G12" s="105">
        <v>22447000</v>
      </c>
      <c r="H12" s="105">
        <v>204</v>
      </c>
      <c r="I12" s="105">
        <v>38951000</v>
      </c>
      <c r="J12" s="105">
        <v>10</v>
      </c>
      <c r="K12" s="105">
        <v>3585000</v>
      </c>
      <c r="L12" s="105">
        <f>(B12+D12+F12+H12+J12)</f>
        <v>551</v>
      </c>
      <c r="M12" s="107">
        <f>(C12+E12+G12+I12+K12)</f>
        <v>146672000</v>
      </c>
    </row>
    <row r="13" spans="1:13" ht="33" x14ac:dyDescent="0.25">
      <c r="A13" s="58" t="s">
        <v>1234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x14ac:dyDescent="0.25">
      <c r="A14" s="59" t="s">
        <v>1349</v>
      </c>
      <c r="B14" s="78">
        <v>13</v>
      </c>
      <c r="C14" s="78">
        <v>300000</v>
      </c>
      <c r="D14" s="78">
        <v>9</v>
      </c>
      <c r="E14" s="78">
        <v>240000</v>
      </c>
      <c r="F14" s="78">
        <v>11</v>
      </c>
      <c r="G14" s="78">
        <v>197500</v>
      </c>
      <c r="H14" s="78">
        <v>11</v>
      </c>
      <c r="I14" s="78">
        <v>197500</v>
      </c>
      <c r="J14" s="78">
        <v>8</v>
      </c>
      <c r="K14" s="78">
        <v>187500</v>
      </c>
      <c r="L14" s="78">
        <f t="shared" ref="L14:M17" si="0">(B14+D14+F14+H14+J14)</f>
        <v>52</v>
      </c>
      <c r="M14" s="84">
        <f t="shared" si="0"/>
        <v>1122500</v>
      </c>
    </row>
    <row r="15" spans="1:13" x14ac:dyDescent="0.25">
      <c r="A15" s="60" t="s">
        <v>1350</v>
      </c>
      <c r="B15" s="80">
        <v>9</v>
      </c>
      <c r="C15" s="80">
        <v>2505000</v>
      </c>
      <c r="D15" s="80">
        <v>9</v>
      </c>
      <c r="E15" s="80">
        <v>2005000</v>
      </c>
      <c r="F15" s="80">
        <v>9</v>
      </c>
      <c r="G15" s="80">
        <v>19335000</v>
      </c>
      <c r="H15" s="80">
        <v>9</v>
      </c>
      <c r="I15" s="80">
        <v>1855000</v>
      </c>
      <c r="J15" s="80">
        <v>9</v>
      </c>
      <c r="K15" s="80">
        <v>1855000</v>
      </c>
      <c r="L15" s="78">
        <f t="shared" si="0"/>
        <v>45</v>
      </c>
      <c r="M15" s="84">
        <f t="shared" si="0"/>
        <v>27555000</v>
      </c>
    </row>
    <row r="16" spans="1:13" x14ac:dyDescent="0.25">
      <c r="A16" s="61" t="s">
        <v>1351</v>
      </c>
      <c r="B16" s="80">
        <v>2</v>
      </c>
      <c r="C16" s="80">
        <v>50000</v>
      </c>
      <c r="D16" s="80">
        <v>2</v>
      </c>
      <c r="E16" s="80">
        <v>50000</v>
      </c>
      <c r="F16" s="80">
        <v>3</v>
      </c>
      <c r="G16" s="80">
        <v>60000</v>
      </c>
      <c r="H16" s="80">
        <v>3</v>
      </c>
      <c r="I16" s="80">
        <v>60000</v>
      </c>
      <c r="J16" s="80">
        <v>3</v>
      </c>
      <c r="K16" s="80">
        <v>60000</v>
      </c>
      <c r="L16" s="78">
        <f t="shared" si="0"/>
        <v>13</v>
      </c>
      <c r="M16" s="84">
        <f t="shared" si="0"/>
        <v>280000</v>
      </c>
    </row>
    <row r="17" spans="1:13" x14ac:dyDescent="0.25">
      <c r="A17" s="61" t="s">
        <v>1352</v>
      </c>
      <c r="B17" s="83">
        <v>0</v>
      </c>
      <c r="C17" s="83">
        <v>0</v>
      </c>
      <c r="D17" s="83">
        <v>0</v>
      </c>
      <c r="E17" s="83">
        <v>0</v>
      </c>
      <c r="F17" s="83">
        <v>2</v>
      </c>
      <c r="G17" s="83">
        <v>130000</v>
      </c>
      <c r="H17" s="83">
        <v>3</v>
      </c>
      <c r="I17" s="83">
        <v>65000</v>
      </c>
      <c r="J17" s="83">
        <v>2</v>
      </c>
      <c r="K17" s="83">
        <v>55000</v>
      </c>
      <c r="L17" s="78">
        <f t="shared" si="0"/>
        <v>7</v>
      </c>
      <c r="M17" s="84">
        <f t="shared" si="0"/>
        <v>250000</v>
      </c>
    </row>
    <row r="18" spans="1:13" s="69" customFormat="1" x14ac:dyDescent="0.25">
      <c r="A18" s="62" t="s">
        <v>1189</v>
      </c>
      <c r="B18" s="79">
        <f>SUM(B14:B17)</f>
        <v>24</v>
      </c>
      <c r="C18" s="79">
        <f t="shared" ref="C18:M18" si="1">SUM(C14:C17)</f>
        <v>2855000</v>
      </c>
      <c r="D18" s="79">
        <f t="shared" si="1"/>
        <v>20</v>
      </c>
      <c r="E18" s="79">
        <f t="shared" si="1"/>
        <v>2295000</v>
      </c>
      <c r="F18" s="79">
        <f t="shared" si="1"/>
        <v>25</v>
      </c>
      <c r="G18" s="79">
        <f t="shared" si="1"/>
        <v>19722500</v>
      </c>
      <c r="H18" s="79">
        <f t="shared" si="1"/>
        <v>26</v>
      </c>
      <c r="I18" s="79">
        <f t="shared" si="1"/>
        <v>2177500</v>
      </c>
      <c r="J18" s="79">
        <f t="shared" si="1"/>
        <v>22</v>
      </c>
      <c r="K18" s="79">
        <f t="shared" si="1"/>
        <v>2157500</v>
      </c>
      <c r="L18" s="79">
        <f t="shared" si="1"/>
        <v>117</v>
      </c>
      <c r="M18" s="79">
        <f t="shared" si="1"/>
        <v>29207500</v>
      </c>
    </row>
    <row r="19" spans="1:13" ht="33" x14ac:dyDescent="0.25">
      <c r="A19" s="58" t="s">
        <v>1233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25">
      <c r="A20" s="59" t="s">
        <v>1359</v>
      </c>
      <c r="B20" s="78">
        <v>4</v>
      </c>
      <c r="C20" s="78">
        <v>10778800</v>
      </c>
      <c r="D20" s="78">
        <v>4</v>
      </c>
      <c r="E20" s="78">
        <v>10778800</v>
      </c>
      <c r="F20" s="78">
        <v>4</v>
      </c>
      <c r="G20" s="78">
        <v>10778800</v>
      </c>
      <c r="H20" s="78">
        <v>4</v>
      </c>
      <c r="I20" s="78">
        <v>11660000</v>
      </c>
      <c r="J20" s="78">
        <v>4</v>
      </c>
      <c r="K20" s="78">
        <v>11660000</v>
      </c>
      <c r="L20" s="78">
        <f t="shared" ref="L20:M26" si="2">(B20+D20+F20+H20+J20)</f>
        <v>20</v>
      </c>
      <c r="M20" s="84">
        <f t="shared" si="2"/>
        <v>55656400</v>
      </c>
    </row>
    <row r="21" spans="1:13" x14ac:dyDescent="0.25">
      <c r="A21" s="60" t="s">
        <v>1353</v>
      </c>
      <c r="B21" s="80">
        <v>4</v>
      </c>
      <c r="C21" s="80">
        <v>150000</v>
      </c>
      <c r="D21" s="80">
        <v>4</v>
      </c>
      <c r="E21" s="80">
        <v>150000</v>
      </c>
      <c r="F21" s="80">
        <v>5</v>
      </c>
      <c r="G21" s="80">
        <v>216000</v>
      </c>
      <c r="H21" s="80">
        <v>5</v>
      </c>
      <c r="I21" s="80">
        <v>216000</v>
      </c>
      <c r="J21" s="80">
        <v>4</v>
      </c>
      <c r="K21" s="80">
        <v>116000</v>
      </c>
      <c r="L21" s="78">
        <f t="shared" si="2"/>
        <v>22</v>
      </c>
      <c r="M21" s="84">
        <f t="shared" si="2"/>
        <v>848000</v>
      </c>
    </row>
    <row r="22" spans="1:13" x14ac:dyDescent="0.25">
      <c r="A22" s="60" t="s">
        <v>1354</v>
      </c>
      <c r="B22" s="80">
        <v>48</v>
      </c>
      <c r="C22" s="80">
        <v>1135000</v>
      </c>
      <c r="D22" s="80">
        <v>18</v>
      </c>
      <c r="E22" s="80">
        <v>780000</v>
      </c>
      <c r="F22" s="80">
        <v>24</v>
      </c>
      <c r="G22" s="80">
        <v>750000</v>
      </c>
      <c r="H22" s="80">
        <v>24</v>
      </c>
      <c r="I22" s="80">
        <v>680000</v>
      </c>
      <c r="J22" s="80">
        <v>12</v>
      </c>
      <c r="K22" s="80">
        <v>340000</v>
      </c>
      <c r="L22" s="78">
        <f t="shared" si="2"/>
        <v>126</v>
      </c>
      <c r="M22" s="84">
        <f t="shared" si="2"/>
        <v>3685000</v>
      </c>
    </row>
    <row r="23" spans="1:13" x14ac:dyDescent="0.25">
      <c r="A23" s="60" t="s">
        <v>1355</v>
      </c>
      <c r="B23" s="80">
        <v>24</v>
      </c>
      <c r="C23" s="80">
        <v>1699396</v>
      </c>
      <c r="D23" s="80">
        <v>22</v>
      </c>
      <c r="E23" s="80">
        <v>2443369</v>
      </c>
      <c r="F23" s="80">
        <v>23</v>
      </c>
      <c r="G23" s="80">
        <v>2444396</v>
      </c>
      <c r="H23" s="80">
        <v>23</v>
      </c>
      <c r="I23" s="80">
        <v>2444396</v>
      </c>
      <c r="J23" s="80">
        <v>21</v>
      </c>
      <c r="K23" s="80">
        <v>2133272</v>
      </c>
      <c r="L23" s="78">
        <f t="shared" si="2"/>
        <v>113</v>
      </c>
      <c r="M23" s="84">
        <f t="shared" si="2"/>
        <v>11164829</v>
      </c>
    </row>
    <row r="24" spans="1:13" x14ac:dyDescent="0.25">
      <c r="A24" s="60" t="s">
        <v>1356</v>
      </c>
      <c r="B24" s="80">
        <v>28</v>
      </c>
      <c r="C24" s="80">
        <v>2636300</v>
      </c>
      <c r="D24" s="80">
        <v>26</v>
      </c>
      <c r="E24" s="80">
        <v>1447000</v>
      </c>
      <c r="F24" s="80">
        <v>38</v>
      </c>
      <c r="G24" s="80">
        <v>2572000</v>
      </c>
      <c r="H24" s="80">
        <v>32</v>
      </c>
      <c r="I24" s="80">
        <v>1512000</v>
      </c>
      <c r="J24" s="80">
        <v>15</v>
      </c>
      <c r="K24" s="80">
        <v>720000</v>
      </c>
      <c r="L24" s="78">
        <f t="shared" si="2"/>
        <v>139</v>
      </c>
      <c r="M24" s="84">
        <f t="shared" si="2"/>
        <v>8887300</v>
      </c>
    </row>
    <row r="25" spans="1:13" x14ac:dyDescent="0.25">
      <c r="A25" s="60" t="s">
        <v>1357</v>
      </c>
      <c r="B25" s="80">
        <v>15</v>
      </c>
      <c r="C25" s="80">
        <v>605000</v>
      </c>
      <c r="D25" s="80">
        <v>12</v>
      </c>
      <c r="E25" s="80">
        <v>455000</v>
      </c>
      <c r="F25" s="80">
        <v>15</v>
      </c>
      <c r="G25" s="80">
        <v>1620000</v>
      </c>
      <c r="H25" s="80">
        <v>14</v>
      </c>
      <c r="I25" s="80">
        <v>1720000</v>
      </c>
      <c r="J25" s="80">
        <v>14</v>
      </c>
      <c r="K25" s="80">
        <v>1620000</v>
      </c>
      <c r="L25" s="78">
        <f t="shared" si="2"/>
        <v>70</v>
      </c>
      <c r="M25" s="84">
        <f t="shared" si="2"/>
        <v>6020000</v>
      </c>
    </row>
    <row r="26" spans="1:13" x14ac:dyDescent="0.25">
      <c r="A26" s="60" t="s">
        <v>1358</v>
      </c>
      <c r="B26" s="80">
        <v>16</v>
      </c>
      <c r="C26" s="80">
        <v>2015000</v>
      </c>
      <c r="D26" s="80">
        <v>15</v>
      </c>
      <c r="E26" s="80">
        <v>2015000</v>
      </c>
      <c r="F26" s="80">
        <v>16</v>
      </c>
      <c r="G26" s="80">
        <v>2120000</v>
      </c>
      <c r="H26" s="80">
        <v>15</v>
      </c>
      <c r="I26" s="80">
        <v>2285000</v>
      </c>
      <c r="J26" s="80">
        <v>15</v>
      </c>
      <c r="K26" s="80">
        <v>2285000</v>
      </c>
      <c r="L26" s="78">
        <f t="shared" si="2"/>
        <v>77</v>
      </c>
      <c r="M26" s="84">
        <f t="shared" si="2"/>
        <v>10720000</v>
      </c>
    </row>
    <row r="27" spans="1:13" s="69" customFormat="1" x14ac:dyDescent="0.25">
      <c r="A27" s="62" t="s">
        <v>1189</v>
      </c>
      <c r="B27" s="79">
        <f t="shared" ref="B27:M27" si="3">SUM(B20:B26)</f>
        <v>139</v>
      </c>
      <c r="C27" s="79">
        <f t="shared" si="3"/>
        <v>19019496</v>
      </c>
      <c r="D27" s="79">
        <f t="shared" si="3"/>
        <v>101</v>
      </c>
      <c r="E27" s="79">
        <f t="shared" si="3"/>
        <v>18069169</v>
      </c>
      <c r="F27" s="79">
        <f t="shared" si="3"/>
        <v>125</v>
      </c>
      <c r="G27" s="79">
        <f t="shared" si="3"/>
        <v>20501196</v>
      </c>
      <c r="H27" s="79">
        <f t="shared" si="3"/>
        <v>117</v>
      </c>
      <c r="I27" s="79">
        <f t="shared" si="3"/>
        <v>20517396</v>
      </c>
      <c r="J27" s="79">
        <f t="shared" si="3"/>
        <v>85</v>
      </c>
      <c r="K27" s="79">
        <f t="shared" si="3"/>
        <v>18874272</v>
      </c>
      <c r="L27" s="79">
        <f t="shared" si="3"/>
        <v>567</v>
      </c>
      <c r="M27" s="79">
        <f t="shared" si="3"/>
        <v>96981529</v>
      </c>
    </row>
    <row r="28" spans="1:13" x14ac:dyDescent="0.25">
      <c r="A28" s="58" t="s">
        <v>1249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</row>
    <row r="29" spans="1:13" x14ac:dyDescent="0.25">
      <c r="A29" s="59" t="s">
        <v>1231</v>
      </c>
      <c r="B29" s="78">
        <v>25</v>
      </c>
      <c r="C29" s="78">
        <v>2886600</v>
      </c>
      <c r="D29" s="78">
        <v>10</v>
      </c>
      <c r="E29" s="78">
        <v>1196600</v>
      </c>
      <c r="F29" s="78">
        <v>16</v>
      </c>
      <c r="G29" s="78">
        <v>2138600</v>
      </c>
      <c r="H29" s="78">
        <v>19</v>
      </c>
      <c r="I29" s="78">
        <v>2336600</v>
      </c>
      <c r="J29" s="78">
        <v>11</v>
      </c>
      <c r="K29" s="78">
        <v>1931600</v>
      </c>
      <c r="L29" s="80">
        <f>(B29+D29+F29+H29+J29)</f>
        <v>81</v>
      </c>
      <c r="M29" s="80">
        <f>(C29+E29+G29+I29+K29)</f>
        <v>10490000</v>
      </c>
    </row>
    <row r="30" spans="1:13" x14ac:dyDescent="0.25">
      <c r="A30" s="60" t="s">
        <v>1235</v>
      </c>
      <c r="B30" s="80">
        <v>19</v>
      </c>
      <c r="C30" s="80">
        <v>333500</v>
      </c>
      <c r="D30" s="80">
        <v>9</v>
      </c>
      <c r="E30" s="80">
        <v>1270000</v>
      </c>
      <c r="F30" s="80">
        <v>16</v>
      </c>
      <c r="G30" s="80">
        <v>1285000</v>
      </c>
      <c r="H30" s="80">
        <v>13</v>
      </c>
      <c r="I30" s="80">
        <v>1265000</v>
      </c>
      <c r="J30" s="80">
        <v>9</v>
      </c>
      <c r="K30" s="80">
        <v>1255000</v>
      </c>
      <c r="L30" s="80">
        <f>(B30+D30+F30+H30+J30)</f>
        <v>66</v>
      </c>
      <c r="M30" s="80">
        <f>(C30+E30+G30+I30+K30)</f>
        <v>5408500</v>
      </c>
    </row>
    <row r="31" spans="1:13" s="69" customFormat="1" x14ac:dyDescent="0.25">
      <c r="A31" s="62" t="s">
        <v>1189</v>
      </c>
      <c r="B31" s="79">
        <f>SUM(B29:B30)</f>
        <v>44</v>
      </c>
      <c r="C31" s="79">
        <f t="shared" ref="C31:M31" si="4">SUM(C29:C30)</f>
        <v>3220100</v>
      </c>
      <c r="D31" s="79">
        <f t="shared" si="4"/>
        <v>19</v>
      </c>
      <c r="E31" s="79">
        <f t="shared" si="4"/>
        <v>2466600</v>
      </c>
      <c r="F31" s="79">
        <f t="shared" si="4"/>
        <v>32</v>
      </c>
      <c r="G31" s="79">
        <f t="shared" si="4"/>
        <v>3423600</v>
      </c>
      <c r="H31" s="79">
        <f t="shared" si="4"/>
        <v>32</v>
      </c>
      <c r="I31" s="79">
        <f t="shared" si="4"/>
        <v>3601600</v>
      </c>
      <c r="J31" s="79">
        <f t="shared" si="4"/>
        <v>20</v>
      </c>
      <c r="K31" s="79">
        <f t="shared" si="4"/>
        <v>3186600</v>
      </c>
      <c r="L31" s="79">
        <f t="shared" si="4"/>
        <v>147</v>
      </c>
      <c r="M31" s="79">
        <f t="shared" si="4"/>
        <v>15898500</v>
      </c>
    </row>
    <row r="32" spans="1:13" x14ac:dyDescent="0.25">
      <c r="A32" s="58" t="s">
        <v>1236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1:13" x14ac:dyDescent="0.25">
      <c r="A33" s="59" t="s">
        <v>1237</v>
      </c>
      <c r="B33" s="78">
        <v>5</v>
      </c>
      <c r="C33" s="78">
        <v>1995000</v>
      </c>
      <c r="D33" s="78">
        <v>5</v>
      </c>
      <c r="E33" s="78">
        <v>1995000</v>
      </c>
      <c r="F33" s="78">
        <v>8</v>
      </c>
      <c r="G33" s="78">
        <v>1252000</v>
      </c>
      <c r="H33" s="78">
        <v>8</v>
      </c>
      <c r="I33" s="78">
        <v>1252000</v>
      </c>
      <c r="J33" s="78">
        <v>8</v>
      </c>
      <c r="K33" s="78">
        <v>1252000</v>
      </c>
      <c r="L33" s="80">
        <f t="shared" ref="L33:M35" si="5">(B33+D33+F33+H33+J33)</f>
        <v>34</v>
      </c>
      <c r="M33" s="80">
        <f t="shared" si="5"/>
        <v>7746000</v>
      </c>
    </row>
    <row r="34" spans="1:13" x14ac:dyDescent="0.25">
      <c r="A34" s="60" t="s">
        <v>1232</v>
      </c>
      <c r="B34" s="80">
        <v>6</v>
      </c>
      <c r="C34" s="80">
        <v>3200000</v>
      </c>
      <c r="D34" s="80">
        <v>3</v>
      </c>
      <c r="E34" s="80">
        <v>2900000</v>
      </c>
      <c r="F34" s="80">
        <v>7</v>
      </c>
      <c r="G34" s="80">
        <v>1510000</v>
      </c>
      <c r="H34" s="80">
        <v>4</v>
      </c>
      <c r="I34" s="80">
        <v>1510000</v>
      </c>
      <c r="J34" s="80">
        <v>4</v>
      </c>
      <c r="K34" s="80">
        <v>1510000</v>
      </c>
      <c r="L34" s="80">
        <f t="shared" si="5"/>
        <v>24</v>
      </c>
      <c r="M34" s="80">
        <f t="shared" si="5"/>
        <v>10630000</v>
      </c>
    </row>
    <row r="35" spans="1:13" x14ac:dyDescent="0.25">
      <c r="A35" s="61" t="s">
        <v>1792</v>
      </c>
      <c r="B35" s="81">
        <v>1</v>
      </c>
      <c r="C35" s="81">
        <v>2000000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0">
        <f t="shared" si="5"/>
        <v>1</v>
      </c>
      <c r="M35" s="80">
        <f t="shared" si="5"/>
        <v>2000000</v>
      </c>
    </row>
    <row r="36" spans="1:13" s="69" customFormat="1" x14ac:dyDescent="0.25">
      <c r="A36" s="62" t="s">
        <v>1189</v>
      </c>
      <c r="B36" s="79">
        <f>SUM(B33:B35)</f>
        <v>12</v>
      </c>
      <c r="C36" s="79">
        <f t="shared" ref="C36:M36" si="6">SUM(C33:C35)</f>
        <v>7195000</v>
      </c>
      <c r="D36" s="79">
        <f t="shared" si="6"/>
        <v>8</v>
      </c>
      <c r="E36" s="79">
        <f t="shared" si="6"/>
        <v>4895000</v>
      </c>
      <c r="F36" s="79">
        <f t="shared" si="6"/>
        <v>15</v>
      </c>
      <c r="G36" s="79">
        <f t="shared" si="6"/>
        <v>2762000</v>
      </c>
      <c r="H36" s="79">
        <f t="shared" si="6"/>
        <v>12</v>
      </c>
      <c r="I36" s="79">
        <f t="shared" si="6"/>
        <v>2762000</v>
      </c>
      <c r="J36" s="79">
        <f t="shared" si="6"/>
        <v>12</v>
      </c>
      <c r="K36" s="79">
        <f t="shared" si="6"/>
        <v>2762000</v>
      </c>
      <c r="L36" s="79">
        <f t="shared" si="6"/>
        <v>59</v>
      </c>
      <c r="M36" s="79">
        <f t="shared" si="6"/>
        <v>20376000</v>
      </c>
    </row>
    <row r="37" spans="1:13" ht="29.25" customHeight="1" x14ac:dyDescent="0.25">
      <c r="A37" s="62" t="s">
        <v>1211</v>
      </c>
      <c r="B37" s="79">
        <f t="shared" ref="B37:K37" si="7">(B12+B18+B27+B31+B36)</f>
        <v>354</v>
      </c>
      <c r="C37" s="79">
        <f t="shared" si="7"/>
        <v>71690596</v>
      </c>
      <c r="D37" s="79">
        <f t="shared" si="7"/>
        <v>236</v>
      </c>
      <c r="E37" s="79">
        <f t="shared" si="7"/>
        <v>70013769</v>
      </c>
      <c r="F37" s="79">
        <f t="shared" si="7"/>
        <v>311</v>
      </c>
      <c r="G37" s="79">
        <f t="shared" si="7"/>
        <v>68856296</v>
      </c>
      <c r="H37" s="79">
        <f t="shared" si="7"/>
        <v>391</v>
      </c>
      <c r="I37" s="79">
        <f t="shared" si="7"/>
        <v>68009496</v>
      </c>
      <c r="J37" s="79">
        <f t="shared" si="7"/>
        <v>149</v>
      </c>
      <c r="K37" s="79">
        <f t="shared" si="7"/>
        <v>30565372</v>
      </c>
      <c r="L37" s="79">
        <f>(L12+L18+L27+L31+L36+J37)</f>
        <v>1590</v>
      </c>
      <c r="M37" s="79">
        <f>(M12+M18+M27+M31+M36+K37)</f>
        <v>339700901</v>
      </c>
    </row>
  </sheetData>
  <mergeCells count="16">
    <mergeCell ref="L7:L8"/>
    <mergeCell ref="A2:L2"/>
    <mergeCell ref="A3:L3"/>
    <mergeCell ref="A4:L4"/>
    <mergeCell ref="A6:A8"/>
    <mergeCell ref="B6:C6"/>
    <mergeCell ref="D6:E6"/>
    <mergeCell ref="F6:G6"/>
    <mergeCell ref="H6:I6"/>
    <mergeCell ref="J6:K6"/>
    <mergeCell ref="L6:M6"/>
    <mergeCell ref="B7:B8"/>
    <mergeCell ref="D7:D8"/>
    <mergeCell ref="F7:F8"/>
    <mergeCell ref="H7:H8"/>
    <mergeCell ref="J7:J8"/>
  </mergeCells>
  <pageMargins left="0.70866141732283472" right="0.70866141732283472" top="0.74803149606299213" bottom="0.74803149606299213" header="0.31496062992125984" footer="0.31496062992125984"/>
  <pageSetup paperSize="9" firstPageNumber="40" orientation="portrait" useFirstPageNumber="1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Layout" zoomScaleNormal="100" workbookViewId="0">
      <selection activeCell="F5" sqref="F5"/>
    </sheetView>
  </sheetViews>
  <sheetFormatPr defaultColWidth="10" defaultRowHeight="16.5" x14ac:dyDescent="0.25"/>
  <cols>
    <col min="1" max="1" width="4.125" style="19" customWidth="1"/>
    <col min="2" max="3" width="18.625" style="19" customWidth="1"/>
    <col min="4" max="4" width="19.375" style="19" customWidth="1"/>
    <col min="5" max="5" width="8.875" style="19" customWidth="1"/>
    <col min="6" max="6" width="8.625" style="32" customWidth="1"/>
    <col min="7" max="7" width="8.375" style="19" customWidth="1"/>
    <col min="8" max="9" width="8.875" style="19" customWidth="1"/>
    <col min="10" max="10" width="10.125" style="19" customWidth="1"/>
    <col min="11" max="11" width="11.375" style="19" customWidth="1"/>
    <col min="12" max="12" width="9" style="19" customWidth="1"/>
    <col min="13" max="16384" width="10" style="19"/>
  </cols>
  <sheetData>
    <row r="1" spans="1:12" x14ac:dyDescent="0.25">
      <c r="B1" s="157" t="s">
        <v>1534</v>
      </c>
    </row>
    <row r="2" spans="1:12" ht="21" customHeight="1" x14ac:dyDescent="0.25">
      <c r="A2" s="352" t="s">
        <v>3</v>
      </c>
      <c r="B2" s="352" t="s">
        <v>553</v>
      </c>
      <c r="C2" s="352" t="s">
        <v>4</v>
      </c>
      <c r="D2" s="165" t="s">
        <v>5</v>
      </c>
      <c r="E2" s="358" t="s">
        <v>1210</v>
      </c>
      <c r="F2" s="358"/>
      <c r="G2" s="358"/>
      <c r="H2" s="358"/>
      <c r="I2" s="358"/>
      <c r="J2" s="165" t="s">
        <v>555</v>
      </c>
      <c r="K2" s="352" t="s">
        <v>8</v>
      </c>
      <c r="L2" s="352" t="s">
        <v>9</v>
      </c>
    </row>
    <row r="3" spans="1:12" x14ac:dyDescent="0.25">
      <c r="A3" s="353"/>
      <c r="B3" s="353"/>
      <c r="C3" s="353"/>
      <c r="D3" s="172" t="s">
        <v>6</v>
      </c>
      <c r="E3" s="33">
        <v>2566</v>
      </c>
      <c r="F3" s="34">
        <v>2567</v>
      </c>
      <c r="G3" s="33">
        <v>2568</v>
      </c>
      <c r="H3" s="34">
        <v>2569</v>
      </c>
      <c r="I3" s="33">
        <v>2570</v>
      </c>
      <c r="J3" s="26" t="s">
        <v>554</v>
      </c>
      <c r="K3" s="353"/>
      <c r="L3" s="353"/>
    </row>
    <row r="4" spans="1:12" x14ac:dyDescent="0.25">
      <c r="A4" s="353"/>
      <c r="B4" s="353"/>
      <c r="C4" s="353"/>
      <c r="D4" s="172"/>
      <c r="E4" s="172" t="s">
        <v>559</v>
      </c>
      <c r="F4" s="174" t="s">
        <v>559</v>
      </c>
      <c r="G4" s="172" t="s">
        <v>559</v>
      </c>
      <c r="H4" s="172" t="s">
        <v>559</v>
      </c>
      <c r="I4" s="172" t="s">
        <v>559</v>
      </c>
      <c r="J4" s="26"/>
      <c r="K4" s="353"/>
      <c r="L4" s="353"/>
    </row>
    <row r="5" spans="1:12" ht="99" x14ac:dyDescent="0.25">
      <c r="A5" s="65">
        <v>1</v>
      </c>
      <c r="B5" s="3" t="s">
        <v>1378</v>
      </c>
      <c r="C5" s="3" t="s">
        <v>1379</v>
      </c>
      <c r="D5" s="3" t="s">
        <v>1535</v>
      </c>
      <c r="E5" s="20">
        <v>2500000</v>
      </c>
      <c r="F5" s="100"/>
      <c r="G5" s="161"/>
      <c r="H5" s="20"/>
      <c r="I5" s="20"/>
      <c r="J5" s="29" t="s">
        <v>917</v>
      </c>
      <c r="K5" s="3" t="s">
        <v>552</v>
      </c>
      <c r="L5" s="3" t="s">
        <v>166</v>
      </c>
    </row>
    <row r="6" spans="1:12" ht="29.25" customHeight="1" x14ac:dyDescent="0.25">
      <c r="A6" s="355" t="s">
        <v>1229</v>
      </c>
      <c r="B6" s="356"/>
      <c r="C6" s="356"/>
      <c r="D6" s="357"/>
      <c r="E6" s="50">
        <v>2500000</v>
      </c>
      <c r="F6" s="50" t="s">
        <v>10</v>
      </c>
      <c r="G6" s="50" t="s">
        <v>10</v>
      </c>
      <c r="H6" s="50" t="s">
        <v>10</v>
      </c>
      <c r="I6" s="50"/>
      <c r="J6" s="166"/>
      <c r="K6" s="166"/>
      <c r="L6" s="166"/>
    </row>
  </sheetData>
  <mergeCells count="7">
    <mergeCell ref="K2:K4"/>
    <mergeCell ref="L2:L4"/>
    <mergeCell ref="A6:D6"/>
    <mergeCell ref="A2:A4"/>
    <mergeCell ref="B2:B4"/>
    <mergeCell ref="C2:C4"/>
    <mergeCell ref="E2:I2"/>
  </mergeCells>
  <pageMargins left="0.23622047244094491" right="0.19685039370078741" top="0.74803149606299213" bottom="0.74803149606299213" header="0.31496062992125984" footer="0.31496062992125984"/>
  <pageSetup paperSize="9" firstPageNumber="144" orientation="landscape" useFirstPageNumber="1" r:id="rId1"/>
  <headerFooter>
    <oddFooter>&amp;C&amp;"TH SarabunIT๙,ธรรมดา"&amp;14&amp;P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Layout" zoomScaleNormal="100" workbookViewId="0">
      <selection activeCell="I12" sqref="I12"/>
    </sheetView>
  </sheetViews>
  <sheetFormatPr defaultColWidth="10" defaultRowHeight="16.5" x14ac:dyDescent="0.25"/>
  <cols>
    <col min="1" max="1" width="4.125" style="19" customWidth="1"/>
    <col min="2" max="3" width="18.625" style="19" customWidth="1"/>
    <col min="4" max="4" width="19.375" style="19" customWidth="1"/>
    <col min="5" max="5" width="8.125" style="19" customWidth="1"/>
    <col min="6" max="6" width="8.125" style="32" customWidth="1"/>
    <col min="7" max="9" width="8.125" style="19" customWidth="1"/>
    <col min="10" max="10" width="10.125" style="19" customWidth="1"/>
    <col min="11" max="11" width="11.375" style="19" customWidth="1"/>
    <col min="12" max="12" width="9" style="19" customWidth="1"/>
    <col min="13" max="16384" width="10" style="19"/>
  </cols>
  <sheetData>
    <row r="1" spans="1:12" x14ac:dyDescent="0.25">
      <c r="B1" s="157" t="s">
        <v>1810</v>
      </c>
    </row>
    <row r="2" spans="1:12" ht="21" customHeight="1" x14ac:dyDescent="0.25">
      <c r="A2" s="352" t="s">
        <v>3</v>
      </c>
      <c r="B2" s="352" t="s">
        <v>553</v>
      </c>
      <c r="C2" s="352" t="s">
        <v>4</v>
      </c>
      <c r="D2" s="228" t="s">
        <v>5</v>
      </c>
      <c r="E2" s="358" t="s">
        <v>1210</v>
      </c>
      <c r="F2" s="358"/>
      <c r="G2" s="358"/>
      <c r="H2" s="358"/>
      <c r="I2" s="358"/>
      <c r="J2" s="228" t="s">
        <v>555</v>
      </c>
      <c r="K2" s="352" t="s">
        <v>8</v>
      </c>
      <c r="L2" s="352" t="s">
        <v>9</v>
      </c>
    </row>
    <row r="3" spans="1:12" x14ac:dyDescent="0.25">
      <c r="A3" s="353"/>
      <c r="B3" s="353"/>
      <c r="C3" s="353"/>
      <c r="D3" s="229" t="s">
        <v>6</v>
      </c>
      <c r="E3" s="33">
        <v>2566</v>
      </c>
      <c r="F3" s="34">
        <v>2567</v>
      </c>
      <c r="G3" s="33">
        <v>2568</v>
      </c>
      <c r="H3" s="34">
        <v>2569</v>
      </c>
      <c r="I3" s="33">
        <v>2570</v>
      </c>
      <c r="J3" s="26" t="s">
        <v>554</v>
      </c>
      <c r="K3" s="353"/>
      <c r="L3" s="353"/>
    </row>
    <row r="4" spans="1:12" x14ac:dyDescent="0.25">
      <c r="A4" s="353"/>
      <c r="B4" s="353"/>
      <c r="C4" s="353"/>
      <c r="D4" s="229"/>
      <c r="E4" s="229" t="s">
        <v>559</v>
      </c>
      <c r="F4" s="231" t="s">
        <v>559</v>
      </c>
      <c r="G4" s="229" t="s">
        <v>559</v>
      </c>
      <c r="H4" s="229" t="s">
        <v>559</v>
      </c>
      <c r="I4" s="229" t="s">
        <v>559</v>
      </c>
      <c r="J4" s="26"/>
      <c r="K4" s="353"/>
      <c r="L4" s="353"/>
    </row>
    <row r="5" spans="1:12" s="32" customFormat="1" ht="66" x14ac:dyDescent="0.25">
      <c r="A5" s="154">
        <v>1</v>
      </c>
      <c r="B5" s="97" t="s">
        <v>1811</v>
      </c>
      <c r="C5" s="97" t="s">
        <v>1323</v>
      </c>
      <c r="D5" s="97" t="s">
        <v>1494</v>
      </c>
      <c r="E5" s="15">
        <v>70000</v>
      </c>
      <c r="F5" s="15">
        <v>70000</v>
      </c>
      <c r="G5" s="15">
        <v>70000</v>
      </c>
      <c r="H5" s="15">
        <v>70000</v>
      </c>
      <c r="I5" s="15">
        <v>70000</v>
      </c>
      <c r="J5" s="155" t="s">
        <v>917</v>
      </c>
      <c r="K5" s="97" t="s">
        <v>1324</v>
      </c>
      <c r="L5" s="96" t="s">
        <v>1325</v>
      </c>
    </row>
    <row r="6" spans="1:12" ht="29.25" customHeight="1" x14ac:dyDescent="0.25">
      <c r="A6" s="355" t="s">
        <v>1229</v>
      </c>
      <c r="B6" s="356"/>
      <c r="C6" s="356"/>
      <c r="D6" s="357"/>
      <c r="E6" s="50">
        <v>70000</v>
      </c>
      <c r="F6" s="50">
        <v>70000</v>
      </c>
      <c r="G6" s="50">
        <v>70000</v>
      </c>
      <c r="H6" s="50">
        <v>70000</v>
      </c>
      <c r="I6" s="50">
        <v>70000</v>
      </c>
      <c r="J6" s="230"/>
      <c r="K6" s="230"/>
      <c r="L6" s="230"/>
    </row>
  </sheetData>
  <mergeCells count="7">
    <mergeCell ref="K2:K4"/>
    <mergeCell ref="L2:L4"/>
    <mergeCell ref="A6:D6"/>
    <mergeCell ref="A2:A4"/>
    <mergeCell ref="B2:B4"/>
    <mergeCell ref="C2:C4"/>
    <mergeCell ref="E2:I2"/>
  </mergeCells>
  <pageMargins left="0.23622047244094491" right="0.23622047244094491" top="0.74803149606299213" bottom="0.74803149606299213" header="0.31496062992125984" footer="0.31496062992125984"/>
  <pageSetup paperSize="9" firstPageNumber="145" orientation="landscape" useFirstPageNumber="1" r:id="rId1"/>
  <headerFooter>
    <oddFooter>&amp;C&amp;"TH SarabunIT๙,ธรรมดา"&amp;14&amp;P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Layout" topLeftCell="B1" zoomScaleNormal="100" workbookViewId="0">
      <selection activeCell="D5" sqref="D5"/>
    </sheetView>
  </sheetViews>
  <sheetFormatPr defaultColWidth="10" defaultRowHeight="16.5" x14ac:dyDescent="0.25"/>
  <cols>
    <col min="1" max="1" width="4.125" style="19" customWidth="1"/>
    <col min="2" max="3" width="18.625" style="19" customWidth="1"/>
    <col min="4" max="4" width="19.375" style="19" customWidth="1"/>
    <col min="5" max="5" width="8.125" style="19" customWidth="1"/>
    <col min="6" max="6" width="8.125" style="32" customWidth="1"/>
    <col min="7" max="9" width="8.125" style="19" customWidth="1"/>
    <col min="10" max="10" width="10.125" style="19" customWidth="1"/>
    <col min="11" max="11" width="11.375" style="19" customWidth="1"/>
    <col min="12" max="12" width="9" style="19" customWidth="1"/>
    <col min="13" max="16384" width="10" style="19"/>
  </cols>
  <sheetData>
    <row r="1" spans="1:12" x14ac:dyDescent="0.25">
      <c r="B1" s="157" t="s">
        <v>1816</v>
      </c>
    </row>
    <row r="2" spans="1:12" ht="21" customHeight="1" x14ac:dyDescent="0.25">
      <c r="A2" s="352" t="s">
        <v>3</v>
      </c>
      <c r="B2" s="352" t="s">
        <v>553</v>
      </c>
      <c r="C2" s="352" t="s">
        <v>4</v>
      </c>
      <c r="D2" s="228" t="s">
        <v>5</v>
      </c>
      <c r="E2" s="358" t="s">
        <v>1210</v>
      </c>
      <c r="F2" s="358"/>
      <c r="G2" s="358"/>
      <c r="H2" s="358"/>
      <c r="I2" s="358"/>
      <c r="J2" s="228" t="s">
        <v>555</v>
      </c>
      <c r="K2" s="352" t="s">
        <v>8</v>
      </c>
      <c r="L2" s="352" t="s">
        <v>9</v>
      </c>
    </row>
    <row r="3" spans="1:12" x14ac:dyDescent="0.25">
      <c r="A3" s="353"/>
      <c r="B3" s="353"/>
      <c r="C3" s="353"/>
      <c r="D3" s="229" t="s">
        <v>6</v>
      </c>
      <c r="E3" s="33">
        <v>2566</v>
      </c>
      <c r="F3" s="34">
        <v>2567</v>
      </c>
      <c r="G3" s="33">
        <v>2568</v>
      </c>
      <c r="H3" s="34">
        <v>2569</v>
      </c>
      <c r="I3" s="33">
        <v>2570</v>
      </c>
      <c r="J3" s="26" t="s">
        <v>554</v>
      </c>
      <c r="K3" s="353"/>
      <c r="L3" s="353"/>
    </row>
    <row r="4" spans="1:12" x14ac:dyDescent="0.25">
      <c r="A4" s="353"/>
      <c r="B4" s="353"/>
      <c r="C4" s="353"/>
      <c r="D4" s="229"/>
      <c r="E4" s="229" t="s">
        <v>559</v>
      </c>
      <c r="F4" s="231" t="s">
        <v>559</v>
      </c>
      <c r="G4" s="229" t="s">
        <v>559</v>
      </c>
      <c r="H4" s="229" t="s">
        <v>559</v>
      </c>
      <c r="I4" s="229" t="s">
        <v>559</v>
      </c>
      <c r="J4" s="26"/>
      <c r="K4" s="353"/>
      <c r="L4" s="353"/>
    </row>
    <row r="5" spans="1:12" s="32" customFormat="1" ht="82.5" x14ac:dyDescent="0.25">
      <c r="A5" s="154">
        <v>1</v>
      </c>
      <c r="B5" s="97" t="s">
        <v>1817</v>
      </c>
      <c r="C5" s="97" t="s">
        <v>1818</v>
      </c>
      <c r="D5" s="97" t="s">
        <v>1819</v>
      </c>
      <c r="E5" s="15">
        <v>66000</v>
      </c>
      <c r="F5" s="15" t="s">
        <v>10</v>
      </c>
      <c r="G5" s="15" t="s">
        <v>10</v>
      </c>
      <c r="H5" s="15" t="s">
        <v>10</v>
      </c>
      <c r="I5" s="15" t="s">
        <v>10</v>
      </c>
      <c r="J5" s="155" t="s">
        <v>917</v>
      </c>
      <c r="K5" s="97" t="s">
        <v>1324</v>
      </c>
      <c r="L5" s="96" t="s">
        <v>166</v>
      </c>
    </row>
    <row r="6" spans="1:12" ht="29.25" customHeight="1" x14ac:dyDescent="0.25">
      <c r="A6" s="355" t="s">
        <v>1229</v>
      </c>
      <c r="B6" s="356"/>
      <c r="C6" s="356"/>
      <c r="D6" s="357"/>
      <c r="E6" s="50">
        <v>66000</v>
      </c>
      <c r="F6" s="50" t="s">
        <v>10</v>
      </c>
      <c r="G6" s="50" t="s">
        <v>10</v>
      </c>
      <c r="H6" s="50" t="s">
        <v>10</v>
      </c>
      <c r="I6" s="50"/>
      <c r="J6" s="230"/>
      <c r="K6" s="230"/>
      <c r="L6" s="230"/>
    </row>
  </sheetData>
  <mergeCells count="7">
    <mergeCell ref="K2:K4"/>
    <mergeCell ref="L2:L4"/>
    <mergeCell ref="A6:D6"/>
    <mergeCell ref="A2:A4"/>
    <mergeCell ref="B2:B4"/>
    <mergeCell ref="C2:C4"/>
    <mergeCell ref="E2:I2"/>
  </mergeCells>
  <pageMargins left="0.39370078740157483" right="0.23622047244094491" top="0.74803149606299213" bottom="0.74803149606299213" header="0.31496062992125984" footer="0.31496062992125984"/>
  <pageSetup paperSize="9" firstPageNumber="146" orientation="landscape" useFirstPageNumber="1" r:id="rId1"/>
  <headerFooter>
    <oddFooter>&amp;C&amp;"TH SarabunIT๙,ธรรมดา"&amp;14&amp;P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80" zoomScaleNormal="80" workbookViewId="0">
      <selection activeCell="A21" sqref="A21:D21"/>
    </sheetView>
  </sheetViews>
  <sheetFormatPr defaultColWidth="10" defaultRowHeight="23.25" x14ac:dyDescent="0.5"/>
  <cols>
    <col min="1" max="1" width="3.5" style="131" customWidth="1"/>
    <col min="2" max="2" width="17.25" style="108" customWidth="1"/>
    <col min="3" max="3" width="20.375" style="108" customWidth="1"/>
    <col min="4" max="4" width="24.875" style="108" customWidth="1"/>
    <col min="5" max="5" width="12.75" style="132" customWidth="1"/>
    <col min="6" max="6" width="10.875" style="133" customWidth="1"/>
    <col min="7" max="10" width="10.875" style="108" customWidth="1"/>
    <col min="11" max="11" width="11" style="108" customWidth="1"/>
    <col min="12" max="12" width="9" style="131" customWidth="1"/>
    <col min="13" max="13" width="9.125" style="108" customWidth="1"/>
    <col min="14" max="16384" width="10" style="108"/>
  </cols>
  <sheetData>
    <row r="1" spans="1:13" x14ac:dyDescent="0.5">
      <c r="A1" s="390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</row>
    <row r="2" spans="1:13" x14ac:dyDescent="0.5">
      <c r="A2" s="391" t="s">
        <v>159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</row>
    <row r="3" spans="1:13" x14ac:dyDescent="0.5">
      <c r="A3" s="391" t="s">
        <v>1348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</row>
    <row r="4" spans="1:13" x14ac:dyDescent="0.5">
      <c r="A4" s="391" t="s">
        <v>1207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3" x14ac:dyDescent="0.5">
      <c r="A5" s="391" t="s">
        <v>160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</row>
    <row r="6" spans="1:13" x14ac:dyDescent="0.5">
      <c r="A6" s="109" t="s">
        <v>1186</v>
      </c>
      <c r="B6" s="305"/>
      <c r="C6" s="305"/>
      <c r="D6" s="305"/>
      <c r="E6" s="110"/>
      <c r="F6" s="111"/>
      <c r="G6" s="305"/>
      <c r="H6" s="305"/>
      <c r="I6" s="305"/>
      <c r="J6" s="305"/>
      <c r="K6" s="305"/>
      <c r="L6" s="112"/>
    </row>
    <row r="7" spans="1:13" x14ac:dyDescent="0.5">
      <c r="A7" s="112"/>
      <c r="B7" s="304"/>
      <c r="C7" s="304" t="s">
        <v>1185</v>
      </c>
      <c r="D7" s="305"/>
      <c r="E7" s="110"/>
      <c r="F7" s="111"/>
      <c r="G7" s="305"/>
      <c r="H7" s="305"/>
      <c r="I7" s="305"/>
      <c r="J7" s="305"/>
      <c r="K7" s="305"/>
      <c r="L7" s="112"/>
    </row>
    <row r="8" spans="1:13" x14ac:dyDescent="0.5">
      <c r="A8" s="113" t="s">
        <v>1187</v>
      </c>
      <c r="B8" s="113"/>
      <c r="C8" s="113"/>
      <c r="D8" s="113"/>
      <c r="E8" s="114"/>
      <c r="F8" s="115"/>
      <c r="G8" s="113"/>
      <c r="H8" s="113"/>
      <c r="I8" s="113"/>
      <c r="J8" s="113"/>
      <c r="K8" s="113"/>
      <c r="L8" s="113"/>
    </row>
    <row r="9" spans="1:13" x14ac:dyDescent="0.5">
      <c r="A9" s="113" t="s">
        <v>1188</v>
      </c>
      <c r="B9" s="116"/>
      <c r="C9" s="116"/>
      <c r="D9" s="116"/>
      <c r="E9" s="117"/>
      <c r="F9" s="118"/>
      <c r="G9" s="116"/>
      <c r="H9" s="116"/>
      <c r="I9" s="116"/>
      <c r="J9" s="116"/>
      <c r="K9" s="116"/>
      <c r="L9" s="116"/>
    </row>
    <row r="10" spans="1:13" x14ac:dyDescent="0.5">
      <c r="A10" s="119"/>
      <c r="B10" s="120" t="s">
        <v>1202</v>
      </c>
      <c r="C10" s="121"/>
      <c r="D10" s="121"/>
      <c r="E10" s="122"/>
      <c r="F10" s="123"/>
      <c r="G10" s="121"/>
      <c r="H10" s="121"/>
      <c r="I10" s="121"/>
      <c r="J10" s="121"/>
      <c r="K10" s="121"/>
      <c r="L10" s="124"/>
    </row>
    <row r="11" spans="1:13" ht="27.75" customHeight="1" x14ac:dyDescent="0.5">
      <c r="A11" s="387" t="s">
        <v>3</v>
      </c>
      <c r="B11" s="387" t="s">
        <v>553</v>
      </c>
      <c r="C11" s="387" t="s">
        <v>4</v>
      </c>
      <c r="D11" s="301" t="s">
        <v>5</v>
      </c>
      <c r="E11" s="400" t="s">
        <v>7</v>
      </c>
      <c r="F11" s="401"/>
      <c r="G11" s="401"/>
      <c r="H11" s="401"/>
      <c r="I11" s="402"/>
      <c r="J11" s="301" t="s">
        <v>555</v>
      </c>
      <c r="K11" s="387" t="s">
        <v>8</v>
      </c>
      <c r="L11" s="387" t="s">
        <v>1181</v>
      </c>
      <c r="M11" s="387" t="s">
        <v>1243</v>
      </c>
    </row>
    <row r="12" spans="1:13" x14ac:dyDescent="0.5">
      <c r="A12" s="388"/>
      <c r="B12" s="388"/>
      <c r="C12" s="388"/>
      <c r="D12" s="302" t="s">
        <v>6</v>
      </c>
      <c r="E12" s="125">
        <v>2566</v>
      </c>
      <c r="F12" s="126">
        <v>2567</v>
      </c>
      <c r="G12" s="127">
        <v>2568</v>
      </c>
      <c r="H12" s="127">
        <v>2569</v>
      </c>
      <c r="I12" s="127">
        <v>2570</v>
      </c>
      <c r="J12" s="128" t="s">
        <v>554</v>
      </c>
      <c r="K12" s="388"/>
      <c r="L12" s="388"/>
      <c r="M12" s="388"/>
    </row>
    <row r="13" spans="1:13" x14ac:dyDescent="0.5">
      <c r="A13" s="389"/>
      <c r="B13" s="389"/>
      <c r="C13" s="389"/>
      <c r="D13" s="303"/>
      <c r="E13" s="129" t="s">
        <v>559</v>
      </c>
      <c r="F13" s="129" t="s">
        <v>559</v>
      </c>
      <c r="G13" s="130" t="s">
        <v>559</v>
      </c>
      <c r="H13" s="130" t="s">
        <v>559</v>
      </c>
      <c r="I13" s="130" t="s">
        <v>559</v>
      </c>
      <c r="J13" s="130"/>
      <c r="K13" s="389"/>
      <c r="L13" s="389"/>
      <c r="M13" s="389"/>
    </row>
    <row r="14" spans="1:13" s="121" customFormat="1" ht="253.5" x14ac:dyDescent="0.3">
      <c r="A14" s="403">
        <v>1</v>
      </c>
      <c r="B14" s="404" t="s">
        <v>1841</v>
      </c>
      <c r="C14" s="404" t="s">
        <v>1245</v>
      </c>
      <c r="D14" s="404" t="s">
        <v>1361</v>
      </c>
      <c r="E14" s="405">
        <v>4800000</v>
      </c>
      <c r="F14" s="406" t="s">
        <v>10</v>
      </c>
      <c r="G14" s="405" t="s">
        <v>10</v>
      </c>
      <c r="H14" s="405" t="s">
        <v>10</v>
      </c>
      <c r="I14" s="405"/>
      <c r="J14" s="407" t="s">
        <v>1240</v>
      </c>
      <c r="K14" s="407" t="s">
        <v>1241</v>
      </c>
      <c r="L14" s="407" t="s">
        <v>1325</v>
      </c>
      <c r="M14" s="407" t="s">
        <v>1244</v>
      </c>
    </row>
    <row r="15" spans="1:13" ht="351" x14ac:dyDescent="0.5">
      <c r="A15" s="403">
        <v>2</v>
      </c>
      <c r="B15" s="404" t="s">
        <v>1842</v>
      </c>
      <c r="C15" s="404" t="s">
        <v>1362</v>
      </c>
      <c r="D15" s="404" t="s">
        <v>1843</v>
      </c>
      <c r="E15" s="408">
        <v>529500</v>
      </c>
      <c r="F15" s="406" t="s">
        <v>10</v>
      </c>
      <c r="G15" s="405" t="s">
        <v>10</v>
      </c>
      <c r="H15" s="405" t="s">
        <v>10</v>
      </c>
      <c r="I15" s="405"/>
      <c r="J15" s="407" t="s">
        <v>1242</v>
      </c>
      <c r="K15" s="407" t="s">
        <v>651</v>
      </c>
      <c r="L15" s="407" t="s">
        <v>1325</v>
      </c>
      <c r="M15" s="407" t="s">
        <v>1244</v>
      </c>
    </row>
    <row r="16" spans="1:13" ht="273" x14ac:dyDescent="0.5">
      <c r="A16" s="403">
        <v>3</v>
      </c>
      <c r="B16" s="404" t="s">
        <v>1844</v>
      </c>
      <c r="C16" s="404" t="s">
        <v>1845</v>
      </c>
      <c r="D16" s="404" t="s">
        <v>1846</v>
      </c>
      <c r="E16" s="405">
        <v>5600000</v>
      </c>
      <c r="F16" s="405"/>
      <c r="G16" s="405"/>
      <c r="H16" s="405"/>
      <c r="I16" s="405"/>
      <c r="J16" s="407" t="s">
        <v>1240</v>
      </c>
      <c r="K16" s="407" t="s">
        <v>1241</v>
      </c>
      <c r="L16" s="407" t="s">
        <v>1</v>
      </c>
      <c r="M16" s="407" t="s">
        <v>1244</v>
      </c>
    </row>
    <row r="17" spans="1:13" ht="23.25" customHeight="1" x14ac:dyDescent="0.5">
      <c r="A17" s="403">
        <v>4</v>
      </c>
      <c r="B17" s="404" t="s">
        <v>1847</v>
      </c>
      <c r="C17" s="404" t="s">
        <v>1845</v>
      </c>
      <c r="D17" s="404" t="s">
        <v>1848</v>
      </c>
      <c r="E17" s="405">
        <v>2240000</v>
      </c>
      <c r="F17" s="405"/>
      <c r="G17" s="405"/>
      <c r="H17" s="405"/>
      <c r="I17" s="405"/>
      <c r="J17" s="407" t="s">
        <v>1240</v>
      </c>
      <c r="K17" s="407" t="s">
        <v>1241</v>
      </c>
      <c r="L17" s="407" t="s">
        <v>1</v>
      </c>
      <c r="M17" s="407" t="s">
        <v>1244</v>
      </c>
    </row>
    <row r="18" spans="1:13" ht="273" x14ac:dyDescent="0.5">
      <c r="A18" s="403">
        <v>5</v>
      </c>
      <c r="B18" s="404" t="s">
        <v>1849</v>
      </c>
      <c r="C18" s="404" t="s">
        <v>1845</v>
      </c>
      <c r="D18" s="404" t="s">
        <v>1850</v>
      </c>
      <c r="E18" s="405">
        <v>2450000</v>
      </c>
      <c r="F18" s="405"/>
      <c r="G18" s="405"/>
      <c r="H18" s="405"/>
      <c r="I18" s="405"/>
      <c r="J18" s="407" t="s">
        <v>1240</v>
      </c>
      <c r="K18" s="407" t="s">
        <v>1241</v>
      </c>
      <c r="L18" s="407" t="s">
        <v>1</v>
      </c>
      <c r="M18" s="407" t="s">
        <v>1244</v>
      </c>
    </row>
    <row r="19" spans="1:13" ht="273" x14ac:dyDescent="0.5">
      <c r="A19" s="403">
        <v>6</v>
      </c>
      <c r="B19" s="404" t="s">
        <v>1851</v>
      </c>
      <c r="C19" s="404" t="s">
        <v>1845</v>
      </c>
      <c r="D19" s="404" t="s">
        <v>1852</v>
      </c>
      <c r="E19" s="405">
        <v>5600000</v>
      </c>
      <c r="F19" s="405"/>
      <c r="G19" s="405"/>
      <c r="H19" s="405"/>
      <c r="I19" s="405"/>
      <c r="J19" s="407" t="s">
        <v>1240</v>
      </c>
      <c r="K19" s="407" t="s">
        <v>1241</v>
      </c>
      <c r="L19" s="407" t="s">
        <v>1</v>
      </c>
      <c r="M19" s="407" t="s">
        <v>1244</v>
      </c>
    </row>
    <row r="20" spans="1:13" ht="273" x14ac:dyDescent="0.5">
      <c r="A20" s="403">
        <v>7</v>
      </c>
      <c r="B20" s="404" t="s">
        <v>1853</v>
      </c>
      <c r="C20" s="404" t="s">
        <v>1845</v>
      </c>
      <c r="D20" s="404" t="s">
        <v>1854</v>
      </c>
      <c r="E20" s="405">
        <v>3360000</v>
      </c>
      <c r="F20" s="405"/>
      <c r="G20" s="405"/>
      <c r="H20" s="405"/>
      <c r="I20" s="405"/>
      <c r="J20" s="407" t="s">
        <v>1240</v>
      </c>
      <c r="K20" s="407" t="s">
        <v>1241</v>
      </c>
      <c r="L20" s="407" t="s">
        <v>1</v>
      </c>
      <c r="M20" s="407" t="s">
        <v>1244</v>
      </c>
    </row>
    <row r="21" spans="1:13" x14ac:dyDescent="0.5">
      <c r="A21" s="409" t="s">
        <v>1855</v>
      </c>
      <c r="B21" s="409"/>
      <c r="C21" s="409"/>
      <c r="D21" s="409"/>
      <c r="E21" s="410">
        <f>SUM(E14:E20)</f>
        <v>24579500</v>
      </c>
      <c r="F21" s="410">
        <f>SUM(F15:F16)</f>
        <v>0</v>
      </c>
      <c r="G21" s="410">
        <f>SUM(G15:G16)</f>
        <v>0</v>
      </c>
      <c r="H21" s="410">
        <f>SUM(H15:H16)</f>
        <v>0</v>
      </c>
      <c r="I21" s="410">
        <f>SUM(I15:I16)</f>
        <v>0</v>
      </c>
      <c r="J21" s="411"/>
      <c r="K21" s="411"/>
      <c r="L21" s="412"/>
      <c r="M21" s="411"/>
    </row>
  </sheetData>
  <mergeCells count="13">
    <mergeCell ref="A21:D21"/>
    <mergeCell ref="M11:M13"/>
    <mergeCell ref="L11:L13"/>
    <mergeCell ref="A1:L1"/>
    <mergeCell ref="A2:L2"/>
    <mergeCell ref="A3:L3"/>
    <mergeCell ref="A4:L4"/>
    <mergeCell ref="A5:L5"/>
    <mergeCell ref="A11:A13"/>
    <mergeCell ref="B11:B13"/>
    <mergeCell ref="C11:C13"/>
    <mergeCell ref="K11:K13"/>
    <mergeCell ref="E11:I11"/>
  </mergeCells>
  <pageMargins left="0.19685039370078741" right="0.19685039370078741" top="0.39370078740157483" bottom="0.19685039370078741" header="0.31496062992125984" footer="0.15748031496062992"/>
  <pageSetup paperSize="9" scale="80" firstPageNumber="155" orientation="landscape" r:id="rId1"/>
  <headerFooter scaleWithDoc="0" alignWithMargins="0">
    <oddFooter>&amp;C&amp;"TH SarabunIT๙,ธรรมดา"&amp;14&amp;P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D13" sqref="D13"/>
    </sheetView>
  </sheetViews>
  <sheetFormatPr defaultColWidth="10" defaultRowHeight="16.5" x14ac:dyDescent="0.25"/>
  <cols>
    <col min="1" max="1" width="5" style="10" customWidth="1"/>
    <col min="2" max="4" width="12.125" style="10" customWidth="1"/>
    <col min="5" max="5" width="14.25" style="10" customWidth="1"/>
    <col min="6" max="6" width="15" style="10" customWidth="1"/>
    <col min="7" max="8" width="9.625" style="10" customWidth="1"/>
    <col min="9" max="11" width="10" style="10"/>
    <col min="12" max="12" width="13.25" style="10" customWidth="1"/>
    <col min="13" max="16384" width="10" style="10"/>
  </cols>
  <sheetData>
    <row r="1" spans="1:13" ht="18.75" x14ac:dyDescent="0.3">
      <c r="A1" s="306" t="s">
        <v>1212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3" ht="18.75" x14ac:dyDescent="0.3">
      <c r="A2" s="399" t="s">
        <v>1725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146"/>
    </row>
    <row r="3" spans="1:13" ht="18.75" x14ac:dyDescent="0.3">
      <c r="A3" s="306" t="s">
        <v>160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3" ht="18.75" x14ac:dyDescent="0.3">
      <c r="A4" s="56"/>
      <c r="B4" s="56"/>
      <c r="C4" s="56"/>
    </row>
    <row r="5" spans="1:13" ht="18.75" customHeight="1" x14ac:dyDescent="0.25">
      <c r="A5" s="310" t="s">
        <v>3</v>
      </c>
      <c r="B5" s="310" t="s">
        <v>1213</v>
      </c>
      <c r="C5" s="310" t="s">
        <v>1214</v>
      </c>
      <c r="D5" s="310" t="s">
        <v>1215</v>
      </c>
      <c r="E5" s="366" t="s">
        <v>4</v>
      </c>
      <c r="F5" s="307" t="s">
        <v>5</v>
      </c>
      <c r="G5" s="392" t="s">
        <v>7</v>
      </c>
      <c r="H5" s="392"/>
      <c r="I5" s="392"/>
      <c r="J5" s="392"/>
      <c r="K5" s="392"/>
      <c r="L5" s="396" t="s">
        <v>1217</v>
      </c>
    </row>
    <row r="6" spans="1:13" ht="22.5" customHeight="1" x14ac:dyDescent="0.25">
      <c r="A6" s="310"/>
      <c r="B6" s="310"/>
      <c r="C6" s="310"/>
      <c r="D6" s="310"/>
      <c r="E6" s="366"/>
      <c r="F6" s="308"/>
      <c r="G6" s="125">
        <v>2566</v>
      </c>
      <c r="H6" s="126">
        <v>2567</v>
      </c>
      <c r="I6" s="127">
        <v>2568</v>
      </c>
      <c r="J6" s="127">
        <v>2569</v>
      </c>
      <c r="K6" s="127">
        <v>2570</v>
      </c>
      <c r="L6" s="397"/>
    </row>
    <row r="7" spans="1:13" ht="20.25" x14ac:dyDescent="0.25">
      <c r="A7" s="310"/>
      <c r="B7" s="310"/>
      <c r="C7" s="310"/>
      <c r="D7" s="310"/>
      <c r="E7" s="366"/>
      <c r="F7" s="63" t="s">
        <v>1216</v>
      </c>
      <c r="G7" s="129" t="s">
        <v>559</v>
      </c>
      <c r="H7" s="129" t="s">
        <v>559</v>
      </c>
      <c r="I7" s="130" t="s">
        <v>559</v>
      </c>
      <c r="J7" s="130" t="s">
        <v>559</v>
      </c>
      <c r="K7" s="130" t="s">
        <v>559</v>
      </c>
      <c r="L7" s="398"/>
    </row>
    <row r="8" spans="1:13" ht="82.5" x14ac:dyDescent="0.25">
      <c r="A8" s="6">
        <v>1</v>
      </c>
      <c r="B8" s="7" t="s">
        <v>1776</v>
      </c>
      <c r="C8" s="7" t="s">
        <v>1247</v>
      </c>
      <c r="D8" s="7" t="s">
        <v>1777</v>
      </c>
      <c r="E8" s="3" t="s">
        <v>1379</v>
      </c>
      <c r="F8" s="3" t="s">
        <v>1535</v>
      </c>
      <c r="G8" s="5">
        <v>189440</v>
      </c>
      <c r="H8" s="5" t="s">
        <v>10</v>
      </c>
      <c r="I8" s="5" t="s">
        <v>10</v>
      </c>
      <c r="J8" s="5"/>
      <c r="K8" s="5" t="s">
        <v>10</v>
      </c>
      <c r="L8" s="75" t="s">
        <v>166</v>
      </c>
    </row>
    <row r="9" spans="1:13" ht="29.25" customHeight="1" x14ac:dyDescent="0.25">
      <c r="A9" s="393" t="s">
        <v>1248</v>
      </c>
      <c r="B9" s="394"/>
      <c r="C9" s="394"/>
      <c r="D9" s="394"/>
      <c r="E9" s="394"/>
      <c r="F9" s="395"/>
      <c r="G9" s="76">
        <f>SUM(G8)</f>
        <v>189440</v>
      </c>
      <c r="H9" s="76">
        <f t="shared" ref="H9:K9" si="0">SUM(H8)</f>
        <v>0</v>
      </c>
      <c r="I9" s="76">
        <f t="shared" si="0"/>
        <v>0</v>
      </c>
      <c r="J9" s="76"/>
      <c r="K9" s="76">
        <f t="shared" si="0"/>
        <v>0</v>
      </c>
      <c r="L9" s="47"/>
    </row>
  </sheetData>
  <mergeCells count="12">
    <mergeCell ref="A9:F9"/>
    <mergeCell ref="G5:K5"/>
    <mergeCell ref="L5:L7"/>
    <mergeCell ref="C5:C7"/>
    <mergeCell ref="A1:L1"/>
    <mergeCell ref="A2:L2"/>
    <mergeCell ref="A3:L3"/>
    <mergeCell ref="A5:A7"/>
    <mergeCell ref="B5:B7"/>
    <mergeCell ref="D5:D7"/>
    <mergeCell ref="E5:E7"/>
    <mergeCell ref="F5:F6"/>
  </mergeCells>
  <pageMargins left="0.70866141732283472" right="0.70866141732283472" top="0.74803149606299213" bottom="0.74803149606299213" header="0.31496062992125984" footer="0.31496062992125984"/>
  <pageSetup paperSize="9" firstPageNumber="155" orientation="landscape" useFirstPageNumber="1" r:id="rId1"/>
  <headerFooter>
    <oddFooter>&amp;C&amp;"TH SarabunIT๙,ธรรมดา"&amp;14&amp;P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0"/>
  <sheetViews>
    <sheetView zoomScaleNormal="100" zoomScaleSheetLayoutView="100" workbookViewId="0">
      <selection activeCell="D13" sqref="D13"/>
    </sheetView>
  </sheetViews>
  <sheetFormatPr defaultColWidth="10" defaultRowHeight="18.75" x14ac:dyDescent="0.4"/>
  <cols>
    <col min="1" max="1" width="4.625" style="288" customWidth="1"/>
    <col min="2" max="2" width="19.875" style="194" customWidth="1"/>
    <col min="3" max="3" width="17.625" style="194" customWidth="1"/>
    <col min="4" max="4" width="18.5" style="194" customWidth="1"/>
    <col min="5" max="5" width="10.25" style="289" customWidth="1"/>
    <col min="6" max="9" width="10.25" style="194" customWidth="1"/>
    <col min="10" max="10" width="12.75" style="194" customWidth="1"/>
    <col min="11" max="11" width="13.25" style="194" customWidth="1"/>
    <col min="12" max="12" width="9" style="288" customWidth="1"/>
    <col min="13" max="16384" width="10" style="194"/>
  </cols>
  <sheetData>
    <row r="1" spans="1:12" x14ac:dyDescent="0.4">
      <c r="A1" s="326" t="s">
        <v>1180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</row>
    <row r="2" spans="1:12" x14ac:dyDescent="0.4">
      <c r="A2" s="330" t="s">
        <v>159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2" x14ac:dyDescent="0.4">
      <c r="A3" s="330" t="s">
        <v>1725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2" x14ac:dyDescent="0.4">
      <c r="A4" s="330" t="s">
        <v>1726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</row>
    <row r="5" spans="1:12" x14ac:dyDescent="0.4">
      <c r="A5" s="215" t="s">
        <v>1793</v>
      </c>
      <c r="B5" s="179"/>
      <c r="C5" s="179"/>
      <c r="D5" s="179"/>
      <c r="E5" s="246"/>
      <c r="F5" s="179"/>
      <c r="G5" s="179"/>
      <c r="H5" s="179"/>
      <c r="I5" s="179"/>
      <c r="J5" s="179"/>
      <c r="K5" s="179"/>
      <c r="L5" s="247"/>
    </row>
    <row r="6" spans="1:12" x14ac:dyDescent="0.4">
      <c r="A6" s="247"/>
      <c r="B6" s="248"/>
      <c r="C6" s="248"/>
      <c r="D6" s="179"/>
      <c r="E6" s="246"/>
      <c r="F6" s="179"/>
      <c r="G6" s="179"/>
      <c r="H6" s="179"/>
      <c r="I6" s="179"/>
      <c r="J6" s="179"/>
      <c r="K6" s="179"/>
      <c r="L6" s="247"/>
    </row>
    <row r="7" spans="1:12" x14ac:dyDescent="0.4">
      <c r="A7" s="183" t="s">
        <v>1187</v>
      </c>
      <c r="B7" s="183"/>
      <c r="C7" s="183"/>
      <c r="D7" s="183"/>
      <c r="E7" s="249"/>
      <c r="F7" s="183"/>
      <c r="G7" s="183"/>
      <c r="H7" s="183"/>
      <c r="I7" s="183"/>
      <c r="J7" s="183"/>
      <c r="K7" s="183"/>
      <c r="L7" s="183"/>
    </row>
    <row r="8" spans="1:12" x14ac:dyDescent="0.4">
      <c r="A8" s="183" t="s">
        <v>1188</v>
      </c>
      <c r="B8" s="184"/>
      <c r="C8" s="184"/>
      <c r="D8" s="184"/>
      <c r="E8" s="250"/>
      <c r="F8" s="184"/>
      <c r="G8" s="184"/>
      <c r="H8" s="184"/>
      <c r="I8" s="184"/>
      <c r="J8" s="184"/>
      <c r="K8" s="184"/>
      <c r="L8" s="184"/>
    </row>
    <row r="9" spans="1:12" x14ac:dyDescent="0.4">
      <c r="A9" s="251"/>
      <c r="B9" s="252" t="s">
        <v>1727</v>
      </c>
      <c r="C9" s="32"/>
      <c r="D9" s="32"/>
      <c r="E9" s="253"/>
      <c r="F9" s="32"/>
      <c r="G9" s="32"/>
      <c r="H9" s="32"/>
      <c r="I9" s="32"/>
      <c r="J9" s="32"/>
      <c r="K9" s="32"/>
      <c r="L9" s="254"/>
    </row>
    <row r="10" spans="1:12" ht="21" customHeight="1" x14ac:dyDescent="0.4">
      <c r="A10" s="327" t="s">
        <v>3</v>
      </c>
      <c r="B10" s="327" t="s">
        <v>553</v>
      </c>
      <c r="C10" s="327" t="s">
        <v>4</v>
      </c>
      <c r="D10" s="240" t="s">
        <v>5</v>
      </c>
      <c r="E10" s="331" t="s">
        <v>1839</v>
      </c>
      <c r="F10" s="331"/>
      <c r="G10" s="331"/>
      <c r="H10" s="331"/>
      <c r="I10" s="331"/>
      <c r="J10" s="240" t="s">
        <v>555</v>
      </c>
      <c r="K10" s="327" t="s">
        <v>8</v>
      </c>
      <c r="L10" s="327" t="s">
        <v>1181</v>
      </c>
    </row>
    <row r="11" spans="1:12" x14ac:dyDescent="0.4">
      <c r="A11" s="328"/>
      <c r="B11" s="328"/>
      <c r="C11" s="328"/>
      <c r="D11" s="241" t="s">
        <v>6</v>
      </c>
      <c r="E11" s="255">
        <v>2566</v>
      </c>
      <c r="F11" s="189">
        <v>2567</v>
      </c>
      <c r="G11" s="255">
        <v>2568</v>
      </c>
      <c r="H11" s="189">
        <v>2569</v>
      </c>
      <c r="I11" s="255">
        <v>2570</v>
      </c>
      <c r="J11" s="95" t="s">
        <v>554</v>
      </c>
      <c r="K11" s="328"/>
      <c r="L11" s="328"/>
    </row>
    <row r="12" spans="1:12" x14ac:dyDescent="0.4">
      <c r="A12" s="329"/>
      <c r="B12" s="329"/>
      <c r="C12" s="329"/>
      <c r="D12" s="41"/>
      <c r="E12" s="256" t="s">
        <v>559</v>
      </c>
      <c r="F12" s="256" t="s">
        <v>559</v>
      </c>
      <c r="G12" s="239" t="s">
        <v>559</v>
      </c>
      <c r="H12" s="239" t="s">
        <v>559</v>
      </c>
      <c r="I12" s="239" t="s">
        <v>559</v>
      </c>
      <c r="J12" s="257"/>
      <c r="K12" s="329"/>
      <c r="L12" s="329"/>
    </row>
    <row r="13" spans="1:12" ht="90" customHeight="1" x14ac:dyDescent="0.4">
      <c r="A13" s="154">
        <v>1</v>
      </c>
      <c r="B13" s="97" t="s">
        <v>1703</v>
      </c>
      <c r="C13" s="97" t="s">
        <v>560</v>
      </c>
      <c r="D13" s="97" t="s">
        <v>1704</v>
      </c>
      <c r="E13" s="15">
        <v>91000</v>
      </c>
      <c r="F13" s="15" t="s">
        <v>10</v>
      </c>
      <c r="G13" s="15" t="s">
        <v>10</v>
      </c>
      <c r="H13" s="15" t="s">
        <v>10</v>
      </c>
      <c r="I13" s="15"/>
      <c r="J13" s="242" t="s">
        <v>561</v>
      </c>
      <c r="K13" s="243" t="s">
        <v>562</v>
      </c>
      <c r="L13" s="96" t="s">
        <v>1325</v>
      </c>
    </row>
    <row r="14" spans="1:12" s="32" customFormat="1" ht="82.5" x14ac:dyDescent="0.25">
      <c r="A14" s="154">
        <v>2</v>
      </c>
      <c r="B14" s="97" t="s">
        <v>1707</v>
      </c>
      <c r="C14" s="97" t="s">
        <v>560</v>
      </c>
      <c r="D14" s="97" t="s">
        <v>1815</v>
      </c>
      <c r="E14" s="258">
        <v>465000</v>
      </c>
      <c r="F14" s="15" t="s">
        <v>10</v>
      </c>
      <c r="G14" s="244"/>
      <c r="H14" s="15"/>
      <c r="I14" s="15"/>
      <c r="J14" s="242" t="s">
        <v>561</v>
      </c>
      <c r="K14" s="243" t="s">
        <v>562</v>
      </c>
      <c r="L14" s="96" t="s">
        <v>1325</v>
      </c>
    </row>
    <row r="15" spans="1:12" s="32" customFormat="1" ht="82.5" x14ac:dyDescent="0.25">
      <c r="A15" s="154">
        <v>3</v>
      </c>
      <c r="B15" s="97" t="s">
        <v>1710</v>
      </c>
      <c r="C15" s="97" t="s">
        <v>560</v>
      </c>
      <c r="D15" s="97" t="s">
        <v>1711</v>
      </c>
      <c r="E15" s="258">
        <v>302000</v>
      </c>
      <c r="F15" s="15" t="s">
        <v>10</v>
      </c>
      <c r="G15" s="244"/>
      <c r="H15" s="15"/>
      <c r="I15" s="15"/>
      <c r="J15" s="242" t="s">
        <v>561</v>
      </c>
      <c r="K15" s="243" t="s">
        <v>562</v>
      </c>
      <c r="L15" s="96" t="s">
        <v>1325</v>
      </c>
    </row>
    <row r="16" spans="1:12" ht="82.5" x14ac:dyDescent="0.4">
      <c r="A16" s="154">
        <v>4</v>
      </c>
      <c r="B16" s="97" t="s">
        <v>1712</v>
      </c>
      <c r="C16" s="97" t="s">
        <v>560</v>
      </c>
      <c r="D16" s="97" t="s">
        <v>1713</v>
      </c>
      <c r="E16" s="15">
        <v>200000</v>
      </c>
      <c r="F16" s="15"/>
      <c r="G16" s="15"/>
      <c r="H16" s="15"/>
      <c r="I16" s="15"/>
      <c r="J16" s="242" t="s">
        <v>561</v>
      </c>
      <c r="K16" s="243" t="s">
        <v>562</v>
      </c>
      <c r="L16" s="96" t="s">
        <v>1325</v>
      </c>
    </row>
    <row r="17" spans="1:12" ht="99" x14ac:dyDescent="0.4">
      <c r="A17" s="154">
        <v>5</v>
      </c>
      <c r="B17" s="97" t="s">
        <v>1523</v>
      </c>
      <c r="C17" s="97" t="s">
        <v>560</v>
      </c>
      <c r="D17" s="97" t="s">
        <v>1715</v>
      </c>
      <c r="E17" s="15">
        <v>175000</v>
      </c>
      <c r="F17" s="15"/>
      <c r="G17" s="15"/>
      <c r="H17" s="15"/>
      <c r="I17" s="15"/>
      <c r="J17" s="242" t="s">
        <v>561</v>
      </c>
      <c r="K17" s="243" t="s">
        <v>562</v>
      </c>
      <c r="L17" s="96" t="s">
        <v>1325</v>
      </c>
    </row>
    <row r="18" spans="1:12" ht="148.5" x14ac:dyDescent="0.4">
      <c r="A18" s="154">
        <v>6</v>
      </c>
      <c r="B18" s="97" t="s">
        <v>1524</v>
      </c>
      <c r="C18" s="97" t="s">
        <v>1525</v>
      </c>
      <c r="D18" s="97" t="s">
        <v>1716</v>
      </c>
      <c r="E18" s="15">
        <v>115000</v>
      </c>
      <c r="F18" s="15"/>
      <c r="G18" s="15"/>
      <c r="H18" s="15"/>
      <c r="I18" s="15"/>
      <c r="J18" s="242" t="s">
        <v>561</v>
      </c>
      <c r="K18" s="243" t="s">
        <v>562</v>
      </c>
      <c r="L18" s="96" t="s">
        <v>1325</v>
      </c>
    </row>
    <row r="19" spans="1:12" ht="82.5" x14ac:dyDescent="0.4">
      <c r="A19" s="154">
        <v>7</v>
      </c>
      <c r="B19" s="97" t="s">
        <v>1740</v>
      </c>
      <c r="C19" s="97" t="s">
        <v>613</v>
      </c>
      <c r="D19" s="97" t="s">
        <v>1717</v>
      </c>
      <c r="E19" s="15">
        <v>328000</v>
      </c>
      <c r="F19" s="15" t="s">
        <v>10</v>
      </c>
      <c r="G19" s="15"/>
      <c r="H19" s="15"/>
      <c r="I19" s="15"/>
      <c r="J19" s="242" t="s">
        <v>561</v>
      </c>
      <c r="K19" s="243" t="s">
        <v>614</v>
      </c>
      <c r="L19" s="96" t="s">
        <v>1325</v>
      </c>
    </row>
    <row r="20" spans="1:12" ht="66" x14ac:dyDescent="0.4">
      <c r="A20" s="154">
        <v>8</v>
      </c>
      <c r="B20" s="97" t="s">
        <v>1536</v>
      </c>
      <c r="C20" s="97" t="s">
        <v>560</v>
      </c>
      <c r="D20" s="97" t="s">
        <v>1537</v>
      </c>
      <c r="E20" s="15">
        <v>500000</v>
      </c>
      <c r="F20" s="15" t="s">
        <v>10</v>
      </c>
      <c r="G20" s="15"/>
      <c r="H20" s="15"/>
      <c r="I20" s="15"/>
      <c r="J20" s="242" t="s">
        <v>561</v>
      </c>
      <c r="K20" s="243" t="s">
        <v>562</v>
      </c>
      <c r="L20" s="96" t="s">
        <v>1775</v>
      </c>
    </row>
    <row r="21" spans="1:12" ht="66" x14ac:dyDescent="0.4">
      <c r="A21" s="154">
        <v>9</v>
      </c>
      <c r="B21" s="97" t="s">
        <v>1538</v>
      </c>
      <c r="C21" s="97" t="s">
        <v>560</v>
      </c>
      <c r="D21" s="97" t="s">
        <v>1539</v>
      </c>
      <c r="E21" s="15">
        <v>500000</v>
      </c>
      <c r="F21" s="15" t="s">
        <v>10</v>
      </c>
      <c r="G21" s="15"/>
      <c r="H21" s="15"/>
      <c r="I21" s="15"/>
      <c r="J21" s="242" t="s">
        <v>561</v>
      </c>
      <c r="K21" s="243" t="s">
        <v>562</v>
      </c>
      <c r="L21" s="96" t="s">
        <v>1775</v>
      </c>
    </row>
    <row r="22" spans="1:12" ht="66" x14ac:dyDescent="0.4">
      <c r="A22" s="154">
        <v>10</v>
      </c>
      <c r="B22" s="97" t="s">
        <v>1540</v>
      </c>
      <c r="C22" s="97" t="s">
        <v>560</v>
      </c>
      <c r="D22" s="97" t="s">
        <v>1541</v>
      </c>
      <c r="E22" s="15">
        <v>500000</v>
      </c>
      <c r="F22" s="15" t="s">
        <v>10</v>
      </c>
      <c r="G22" s="15"/>
      <c r="H22" s="15"/>
      <c r="I22" s="15"/>
      <c r="J22" s="242" t="s">
        <v>561</v>
      </c>
      <c r="K22" s="243" t="s">
        <v>562</v>
      </c>
      <c r="L22" s="96" t="s">
        <v>1775</v>
      </c>
    </row>
    <row r="23" spans="1:12" ht="66" x14ac:dyDescent="0.4">
      <c r="A23" s="154">
        <v>11</v>
      </c>
      <c r="B23" s="97" t="s">
        <v>1542</v>
      </c>
      <c r="C23" s="97" t="s">
        <v>560</v>
      </c>
      <c r="D23" s="97" t="s">
        <v>1543</v>
      </c>
      <c r="E23" s="15">
        <v>500000</v>
      </c>
      <c r="F23" s="15" t="s">
        <v>10</v>
      </c>
      <c r="G23" s="15"/>
      <c r="H23" s="15"/>
      <c r="I23" s="15"/>
      <c r="J23" s="242" t="s">
        <v>561</v>
      </c>
      <c r="K23" s="243" t="s">
        <v>562</v>
      </c>
      <c r="L23" s="96" t="s">
        <v>1775</v>
      </c>
    </row>
    <row r="24" spans="1:12" ht="66" x14ac:dyDescent="0.4">
      <c r="A24" s="154">
        <v>12</v>
      </c>
      <c r="B24" s="97" t="s">
        <v>563</v>
      </c>
      <c r="C24" s="97" t="s">
        <v>560</v>
      </c>
      <c r="D24" s="97" t="s">
        <v>1544</v>
      </c>
      <c r="E24" s="15">
        <v>500000</v>
      </c>
      <c r="F24" s="15" t="s">
        <v>10</v>
      </c>
      <c r="G24" s="15"/>
      <c r="H24" s="15"/>
      <c r="I24" s="15"/>
      <c r="J24" s="242" t="s">
        <v>561</v>
      </c>
      <c r="K24" s="243" t="s">
        <v>562</v>
      </c>
      <c r="L24" s="96" t="s">
        <v>1775</v>
      </c>
    </row>
    <row r="25" spans="1:12" ht="66" x14ac:dyDescent="0.4">
      <c r="A25" s="154">
        <v>13</v>
      </c>
      <c r="B25" s="97" t="s">
        <v>33</v>
      </c>
      <c r="C25" s="97" t="s">
        <v>560</v>
      </c>
      <c r="D25" s="97" t="s">
        <v>1545</v>
      </c>
      <c r="E25" s="15">
        <v>900000</v>
      </c>
      <c r="F25" s="15" t="s">
        <v>10</v>
      </c>
      <c r="G25" s="15" t="s">
        <v>17</v>
      </c>
      <c r="H25" s="15"/>
      <c r="I25" s="15"/>
      <c r="J25" s="242" t="s">
        <v>561</v>
      </c>
      <c r="K25" s="243" t="s">
        <v>562</v>
      </c>
      <c r="L25" s="96" t="s">
        <v>1775</v>
      </c>
    </row>
    <row r="26" spans="1:12" s="17" customFormat="1" ht="99" x14ac:dyDescent="0.4">
      <c r="A26" s="154">
        <v>14</v>
      </c>
      <c r="B26" s="259" t="s">
        <v>1774</v>
      </c>
      <c r="C26" s="259" t="s">
        <v>1332</v>
      </c>
      <c r="D26" s="259" t="s">
        <v>1331</v>
      </c>
      <c r="E26" s="22">
        <v>2400000</v>
      </c>
      <c r="F26" s="22" t="s">
        <v>10</v>
      </c>
      <c r="G26" s="22" t="s">
        <v>10</v>
      </c>
      <c r="H26" s="22" t="s">
        <v>10</v>
      </c>
      <c r="I26" s="22" t="s">
        <v>10</v>
      </c>
      <c r="J26" s="260" t="s">
        <v>1333</v>
      </c>
      <c r="K26" s="260" t="s">
        <v>1334</v>
      </c>
      <c r="L26" s="96" t="s">
        <v>1775</v>
      </c>
    </row>
    <row r="27" spans="1:12" ht="66" x14ac:dyDescent="0.4">
      <c r="A27" s="154">
        <v>15</v>
      </c>
      <c r="B27" s="97" t="s">
        <v>1100</v>
      </c>
      <c r="C27" s="97" t="s">
        <v>560</v>
      </c>
      <c r="D27" s="97" t="s">
        <v>1101</v>
      </c>
      <c r="E27" s="15" t="s">
        <v>10</v>
      </c>
      <c r="F27" s="15">
        <v>500000</v>
      </c>
      <c r="G27" s="190"/>
      <c r="H27" s="15"/>
      <c r="I27" s="15"/>
      <c r="J27" s="242" t="s">
        <v>561</v>
      </c>
      <c r="K27" s="243" t="s">
        <v>562</v>
      </c>
      <c r="L27" s="96" t="s">
        <v>1325</v>
      </c>
    </row>
    <row r="28" spans="1:12" ht="62.25" customHeight="1" x14ac:dyDescent="0.4">
      <c r="A28" s="154">
        <v>16</v>
      </c>
      <c r="B28" s="97" t="s">
        <v>41</v>
      </c>
      <c r="C28" s="97" t="s">
        <v>560</v>
      </c>
      <c r="D28" s="97" t="s">
        <v>588</v>
      </c>
      <c r="E28" s="15"/>
      <c r="F28" s="15">
        <v>224000</v>
      </c>
      <c r="G28" s="190"/>
      <c r="H28" s="15"/>
      <c r="I28" s="15"/>
      <c r="J28" s="242" t="s">
        <v>561</v>
      </c>
      <c r="K28" s="243" t="s">
        <v>562</v>
      </c>
      <c r="L28" s="96" t="s">
        <v>1325</v>
      </c>
    </row>
    <row r="29" spans="1:12" ht="66" x14ac:dyDescent="0.4">
      <c r="A29" s="154">
        <v>17</v>
      </c>
      <c r="B29" s="97" t="s">
        <v>79</v>
      </c>
      <c r="C29" s="97" t="s">
        <v>560</v>
      </c>
      <c r="D29" s="97" t="s">
        <v>80</v>
      </c>
      <c r="E29" s="31" t="s">
        <v>10</v>
      </c>
      <c r="F29" s="31">
        <v>64000</v>
      </c>
      <c r="G29" s="31"/>
      <c r="H29" s="31"/>
      <c r="I29" s="31"/>
      <c r="J29" s="242" t="s">
        <v>561</v>
      </c>
      <c r="K29" s="243" t="s">
        <v>562</v>
      </c>
      <c r="L29" s="96" t="s">
        <v>1325</v>
      </c>
    </row>
    <row r="30" spans="1:12" ht="66" x14ac:dyDescent="0.4">
      <c r="A30" s="154">
        <v>18</v>
      </c>
      <c r="B30" s="97" t="s">
        <v>928</v>
      </c>
      <c r="C30" s="97" t="s">
        <v>560</v>
      </c>
      <c r="D30" s="97" t="s">
        <v>11</v>
      </c>
      <c r="E30" s="15" t="s">
        <v>10</v>
      </c>
      <c r="F30" s="15">
        <v>800000</v>
      </c>
      <c r="G30" s="15"/>
      <c r="H30" s="15"/>
      <c r="I30" s="15"/>
      <c r="J30" s="242" t="s">
        <v>561</v>
      </c>
      <c r="K30" s="243" t="s">
        <v>562</v>
      </c>
      <c r="L30" s="96" t="s">
        <v>1325</v>
      </c>
    </row>
    <row r="31" spans="1:12" ht="66" x14ac:dyDescent="0.4">
      <c r="A31" s="154">
        <v>19</v>
      </c>
      <c r="B31" s="97" t="s">
        <v>568</v>
      </c>
      <c r="C31" s="97" t="s">
        <v>560</v>
      </c>
      <c r="D31" s="97" t="s">
        <v>569</v>
      </c>
      <c r="E31" s="15" t="s">
        <v>10</v>
      </c>
      <c r="F31" s="15">
        <v>300000</v>
      </c>
      <c r="G31" s="15"/>
      <c r="H31" s="15"/>
      <c r="I31" s="15"/>
      <c r="J31" s="242" t="s">
        <v>561</v>
      </c>
      <c r="K31" s="243" t="s">
        <v>562</v>
      </c>
      <c r="L31" s="96" t="s">
        <v>1325</v>
      </c>
    </row>
    <row r="32" spans="1:12" ht="62.25" customHeight="1" x14ac:dyDescent="0.4">
      <c r="A32" s="154">
        <v>20</v>
      </c>
      <c r="B32" s="97" t="s">
        <v>90</v>
      </c>
      <c r="C32" s="97" t="s">
        <v>560</v>
      </c>
      <c r="D32" s="97" t="s">
        <v>91</v>
      </c>
      <c r="E32" s="15" t="s">
        <v>10</v>
      </c>
      <c r="F32" s="15">
        <v>160000</v>
      </c>
      <c r="G32" s="15"/>
      <c r="H32" s="15"/>
      <c r="I32" s="15"/>
      <c r="J32" s="242" t="s">
        <v>561</v>
      </c>
      <c r="K32" s="243" t="s">
        <v>562</v>
      </c>
      <c r="L32" s="96" t="s">
        <v>1325</v>
      </c>
    </row>
    <row r="33" spans="1:12" ht="66" x14ac:dyDescent="0.4">
      <c r="A33" s="154">
        <v>21</v>
      </c>
      <c r="B33" s="97" t="s">
        <v>572</v>
      </c>
      <c r="C33" s="97" t="s">
        <v>560</v>
      </c>
      <c r="D33" s="97" t="s">
        <v>557</v>
      </c>
      <c r="E33" s="31" t="s">
        <v>10</v>
      </c>
      <c r="F33" s="31">
        <v>200000</v>
      </c>
      <c r="G33" s="31"/>
      <c r="H33" s="31" t="s">
        <v>10</v>
      </c>
      <c r="I33" s="31"/>
      <c r="J33" s="242" t="s">
        <v>561</v>
      </c>
      <c r="K33" s="243" t="s">
        <v>562</v>
      </c>
      <c r="L33" s="96" t="s">
        <v>1325</v>
      </c>
    </row>
    <row r="34" spans="1:12" ht="66" x14ac:dyDescent="0.4">
      <c r="A34" s="154">
        <v>22</v>
      </c>
      <c r="B34" s="97" t="s">
        <v>13</v>
      </c>
      <c r="C34" s="97" t="s">
        <v>560</v>
      </c>
      <c r="D34" s="97" t="s">
        <v>573</v>
      </c>
      <c r="E34" s="15" t="s">
        <v>10</v>
      </c>
      <c r="F34" s="15">
        <v>500000</v>
      </c>
      <c r="G34" s="15"/>
      <c r="H34" s="15"/>
      <c r="I34" s="15"/>
      <c r="J34" s="242" t="s">
        <v>561</v>
      </c>
      <c r="K34" s="243" t="s">
        <v>562</v>
      </c>
      <c r="L34" s="96" t="s">
        <v>1325</v>
      </c>
    </row>
    <row r="35" spans="1:12" ht="66" x14ac:dyDescent="0.4">
      <c r="A35" s="154">
        <v>23</v>
      </c>
      <c r="B35" s="97" t="s">
        <v>26</v>
      </c>
      <c r="C35" s="97" t="s">
        <v>560</v>
      </c>
      <c r="D35" s="97" t="s">
        <v>27</v>
      </c>
      <c r="E35" s="15" t="s">
        <v>10</v>
      </c>
      <c r="F35" s="15">
        <v>200000</v>
      </c>
      <c r="G35" s="15"/>
      <c r="H35" s="15"/>
      <c r="I35" s="15"/>
      <c r="J35" s="242" t="s">
        <v>561</v>
      </c>
      <c r="K35" s="243" t="s">
        <v>562</v>
      </c>
      <c r="L35" s="96" t="s">
        <v>1325</v>
      </c>
    </row>
    <row r="36" spans="1:12" ht="66" x14ac:dyDescent="0.4">
      <c r="A36" s="154">
        <v>24</v>
      </c>
      <c r="B36" s="97" t="s">
        <v>1606</v>
      </c>
      <c r="C36" s="97" t="s">
        <v>560</v>
      </c>
      <c r="D36" s="97" t="s">
        <v>1607</v>
      </c>
      <c r="E36" s="15" t="s">
        <v>10</v>
      </c>
      <c r="F36" s="15">
        <v>100000</v>
      </c>
      <c r="G36" s="190"/>
      <c r="H36" s="15"/>
      <c r="I36" s="15"/>
      <c r="J36" s="242" t="s">
        <v>561</v>
      </c>
      <c r="K36" s="243" t="s">
        <v>562</v>
      </c>
      <c r="L36" s="96" t="s">
        <v>1325</v>
      </c>
    </row>
    <row r="37" spans="1:12" ht="66" x14ac:dyDescent="0.4">
      <c r="A37" s="154">
        <v>25</v>
      </c>
      <c r="B37" s="97" t="s">
        <v>930</v>
      </c>
      <c r="C37" s="97" t="s">
        <v>560</v>
      </c>
      <c r="D37" s="97" t="s">
        <v>931</v>
      </c>
      <c r="E37" s="15" t="s">
        <v>10</v>
      </c>
      <c r="F37" s="15">
        <v>100000</v>
      </c>
      <c r="G37" s="190"/>
      <c r="H37" s="15"/>
      <c r="I37" s="15"/>
      <c r="J37" s="242" t="s">
        <v>561</v>
      </c>
      <c r="K37" s="243" t="s">
        <v>562</v>
      </c>
      <c r="L37" s="96" t="s">
        <v>1325</v>
      </c>
    </row>
    <row r="38" spans="1:12" ht="66" x14ac:dyDescent="0.4">
      <c r="A38" s="154">
        <v>26</v>
      </c>
      <c r="B38" s="97" t="s">
        <v>29</v>
      </c>
      <c r="C38" s="97" t="s">
        <v>560</v>
      </c>
      <c r="D38" s="97" t="s">
        <v>30</v>
      </c>
      <c r="E38" s="15" t="s">
        <v>10</v>
      </c>
      <c r="F38" s="15">
        <v>1600000</v>
      </c>
      <c r="G38" s="190"/>
      <c r="H38" s="15"/>
      <c r="I38" s="15"/>
      <c r="J38" s="242" t="s">
        <v>561</v>
      </c>
      <c r="K38" s="243" t="s">
        <v>562</v>
      </c>
      <c r="L38" s="96" t="s">
        <v>1325</v>
      </c>
    </row>
    <row r="39" spans="1:12" ht="66" x14ac:dyDescent="0.4">
      <c r="A39" s="154">
        <v>27</v>
      </c>
      <c r="B39" s="97" t="s">
        <v>1519</v>
      </c>
      <c r="C39" s="97" t="s">
        <v>560</v>
      </c>
      <c r="D39" s="97" t="s">
        <v>1520</v>
      </c>
      <c r="E39" s="15" t="s">
        <v>10</v>
      </c>
      <c r="F39" s="15">
        <v>233000</v>
      </c>
      <c r="G39" s="15"/>
      <c r="H39" s="15"/>
      <c r="I39" s="15"/>
      <c r="J39" s="242" t="s">
        <v>561</v>
      </c>
      <c r="K39" s="243" t="s">
        <v>562</v>
      </c>
      <c r="L39" s="96" t="s">
        <v>1325</v>
      </c>
    </row>
    <row r="40" spans="1:12" ht="66" x14ac:dyDescent="0.4">
      <c r="A40" s="154">
        <v>28</v>
      </c>
      <c r="B40" s="97" t="s">
        <v>48</v>
      </c>
      <c r="C40" s="97" t="s">
        <v>560</v>
      </c>
      <c r="D40" s="97" t="s">
        <v>574</v>
      </c>
      <c r="E40" s="15"/>
      <c r="F40" s="15">
        <v>400000</v>
      </c>
      <c r="G40" s="15" t="s">
        <v>10</v>
      </c>
      <c r="H40" s="15"/>
      <c r="I40" s="15"/>
      <c r="J40" s="242" t="s">
        <v>561</v>
      </c>
      <c r="K40" s="243" t="s">
        <v>562</v>
      </c>
      <c r="L40" s="96" t="s">
        <v>1325</v>
      </c>
    </row>
    <row r="41" spans="1:12" ht="66" x14ac:dyDescent="0.4">
      <c r="A41" s="154">
        <v>29</v>
      </c>
      <c r="B41" s="97" t="s">
        <v>32</v>
      </c>
      <c r="C41" s="97" t="s">
        <v>560</v>
      </c>
      <c r="D41" s="97" t="s">
        <v>1828</v>
      </c>
      <c r="E41" s="15"/>
      <c r="F41" s="15">
        <v>960000</v>
      </c>
      <c r="G41" s="15"/>
      <c r="H41" s="15"/>
      <c r="I41" s="15"/>
      <c r="J41" s="242" t="s">
        <v>561</v>
      </c>
      <c r="K41" s="243" t="s">
        <v>562</v>
      </c>
      <c r="L41" s="96" t="s">
        <v>1325</v>
      </c>
    </row>
    <row r="42" spans="1:12" ht="66" x14ac:dyDescent="0.4">
      <c r="A42" s="154">
        <v>30</v>
      </c>
      <c r="B42" s="97" t="s">
        <v>31</v>
      </c>
      <c r="C42" s="97" t="s">
        <v>560</v>
      </c>
      <c r="D42" s="97" t="s">
        <v>14</v>
      </c>
      <c r="E42" s="15"/>
      <c r="F42" s="15">
        <v>400000</v>
      </c>
      <c r="G42" s="15"/>
      <c r="H42" s="15"/>
      <c r="I42" s="15"/>
      <c r="J42" s="242" t="s">
        <v>561</v>
      </c>
      <c r="K42" s="243" t="s">
        <v>562</v>
      </c>
      <c r="L42" s="96" t="s">
        <v>1325</v>
      </c>
    </row>
    <row r="43" spans="1:12" ht="66" x14ac:dyDescent="0.4">
      <c r="A43" s="154">
        <v>31</v>
      </c>
      <c r="B43" s="97" t="s">
        <v>1521</v>
      </c>
      <c r="C43" s="97" t="s">
        <v>560</v>
      </c>
      <c r="D43" s="97" t="s">
        <v>1522</v>
      </c>
      <c r="E43" s="15" t="s">
        <v>10</v>
      </c>
      <c r="F43" s="15">
        <v>425000</v>
      </c>
      <c r="G43" s="15"/>
      <c r="H43" s="15"/>
      <c r="I43" s="15"/>
      <c r="J43" s="242" t="s">
        <v>561</v>
      </c>
      <c r="K43" s="243" t="s">
        <v>562</v>
      </c>
      <c r="L43" s="96" t="s">
        <v>1325</v>
      </c>
    </row>
    <row r="44" spans="1:12" ht="66" x14ac:dyDescent="0.4">
      <c r="A44" s="154">
        <v>32</v>
      </c>
      <c r="B44" s="97" t="s">
        <v>115</v>
      </c>
      <c r="C44" s="97" t="s">
        <v>560</v>
      </c>
      <c r="D44" s="97" t="s">
        <v>116</v>
      </c>
      <c r="E44" s="31" t="s">
        <v>10</v>
      </c>
      <c r="F44" s="31">
        <v>80000</v>
      </c>
      <c r="G44" s="190"/>
      <c r="H44" s="31" t="s">
        <v>10</v>
      </c>
      <c r="I44" s="31"/>
      <c r="J44" s="242" t="s">
        <v>561</v>
      </c>
      <c r="K44" s="243" t="s">
        <v>562</v>
      </c>
      <c r="L44" s="96" t="s">
        <v>1325</v>
      </c>
    </row>
    <row r="45" spans="1:12" ht="66" x14ac:dyDescent="0.4">
      <c r="A45" s="154">
        <v>33</v>
      </c>
      <c r="B45" s="97" t="s">
        <v>1526</v>
      </c>
      <c r="C45" s="97" t="s">
        <v>613</v>
      </c>
      <c r="D45" s="97" t="s">
        <v>1527</v>
      </c>
      <c r="E45" s="15"/>
      <c r="F45" s="15">
        <v>219000</v>
      </c>
      <c r="G45" s="15"/>
      <c r="H45" s="15"/>
      <c r="I45" s="15"/>
      <c r="J45" s="242" t="s">
        <v>561</v>
      </c>
      <c r="K45" s="243" t="s">
        <v>614</v>
      </c>
      <c r="L45" s="96" t="s">
        <v>1325</v>
      </c>
    </row>
    <row r="46" spans="1:12" ht="66" x14ac:dyDescent="0.4">
      <c r="A46" s="154">
        <v>34</v>
      </c>
      <c r="B46" s="97" t="s">
        <v>1528</v>
      </c>
      <c r="C46" s="97" t="s">
        <v>613</v>
      </c>
      <c r="D46" s="97" t="s">
        <v>1529</v>
      </c>
      <c r="E46" s="15"/>
      <c r="F46" s="15">
        <v>247000</v>
      </c>
      <c r="G46" s="15"/>
      <c r="H46" s="15"/>
      <c r="I46" s="15"/>
      <c r="J46" s="242" t="s">
        <v>561</v>
      </c>
      <c r="K46" s="243" t="s">
        <v>614</v>
      </c>
      <c r="L46" s="96" t="s">
        <v>1325</v>
      </c>
    </row>
    <row r="47" spans="1:12" ht="66" x14ac:dyDescent="0.4">
      <c r="A47" s="154">
        <v>35</v>
      </c>
      <c r="B47" s="97" t="s">
        <v>122</v>
      </c>
      <c r="C47" s="97" t="s">
        <v>613</v>
      </c>
      <c r="D47" s="97" t="s">
        <v>123</v>
      </c>
      <c r="E47" s="15" t="s">
        <v>10</v>
      </c>
      <c r="F47" s="15">
        <v>40000</v>
      </c>
      <c r="G47" s="190"/>
      <c r="H47" s="15"/>
      <c r="I47" s="15"/>
      <c r="J47" s="242" t="s">
        <v>561</v>
      </c>
      <c r="K47" s="243" t="s">
        <v>614</v>
      </c>
      <c r="L47" s="96" t="s">
        <v>1325</v>
      </c>
    </row>
    <row r="48" spans="1:12" ht="66" x14ac:dyDescent="0.4">
      <c r="A48" s="154">
        <v>36</v>
      </c>
      <c r="B48" s="97" t="s">
        <v>126</v>
      </c>
      <c r="C48" s="97" t="s">
        <v>613</v>
      </c>
      <c r="D48" s="97" t="s">
        <v>127</v>
      </c>
      <c r="E48" s="15" t="s">
        <v>10</v>
      </c>
      <c r="F48" s="15">
        <v>58000</v>
      </c>
      <c r="G48" s="15"/>
      <c r="H48" s="15" t="s">
        <v>10</v>
      </c>
      <c r="I48" s="15"/>
      <c r="J48" s="242" t="s">
        <v>561</v>
      </c>
      <c r="K48" s="243" t="s">
        <v>614</v>
      </c>
      <c r="L48" s="96" t="s">
        <v>1325</v>
      </c>
    </row>
    <row r="49" spans="1:12" ht="66" x14ac:dyDescent="0.4">
      <c r="A49" s="154">
        <v>37</v>
      </c>
      <c r="B49" s="97" t="s">
        <v>579</v>
      </c>
      <c r="C49" s="97" t="s">
        <v>560</v>
      </c>
      <c r="D49" s="97" t="s">
        <v>580</v>
      </c>
      <c r="E49" s="15" t="s">
        <v>10</v>
      </c>
      <c r="F49" s="15">
        <v>800000</v>
      </c>
      <c r="G49" s="15"/>
      <c r="H49" s="15"/>
      <c r="I49" s="15"/>
      <c r="J49" s="242" t="s">
        <v>561</v>
      </c>
      <c r="K49" s="243" t="s">
        <v>562</v>
      </c>
      <c r="L49" s="96" t="s">
        <v>1325</v>
      </c>
    </row>
    <row r="50" spans="1:12" ht="66" x14ac:dyDescent="0.4">
      <c r="A50" s="154">
        <v>38</v>
      </c>
      <c r="B50" s="97" t="s">
        <v>35</v>
      </c>
      <c r="C50" s="97" t="s">
        <v>560</v>
      </c>
      <c r="D50" s="97" t="s">
        <v>956</v>
      </c>
      <c r="E50" s="15" t="s">
        <v>10</v>
      </c>
      <c r="F50" s="15">
        <v>600000</v>
      </c>
      <c r="G50" s="15"/>
      <c r="H50" s="15"/>
      <c r="I50" s="15"/>
      <c r="J50" s="242" t="s">
        <v>561</v>
      </c>
      <c r="K50" s="243" t="s">
        <v>562</v>
      </c>
      <c r="L50" s="96" t="s">
        <v>1325</v>
      </c>
    </row>
    <row r="51" spans="1:12" ht="66" x14ac:dyDescent="0.4">
      <c r="A51" s="154">
        <v>39</v>
      </c>
      <c r="B51" s="97" t="s">
        <v>34</v>
      </c>
      <c r="C51" s="97" t="s">
        <v>560</v>
      </c>
      <c r="D51" s="97" t="s">
        <v>581</v>
      </c>
      <c r="E51" s="15"/>
      <c r="F51" s="15">
        <v>400000</v>
      </c>
      <c r="G51" s="15"/>
      <c r="H51" s="15"/>
      <c r="I51" s="15"/>
      <c r="J51" s="242" t="s">
        <v>561</v>
      </c>
      <c r="K51" s="243" t="s">
        <v>562</v>
      </c>
      <c r="L51" s="96" t="s">
        <v>1325</v>
      </c>
    </row>
    <row r="52" spans="1:12" ht="66" x14ac:dyDescent="0.4">
      <c r="A52" s="154">
        <v>40</v>
      </c>
      <c r="B52" s="97" t="s">
        <v>1046</v>
      </c>
      <c r="C52" s="97" t="s">
        <v>560</v>
      </c>
      <c r="D52" s="97" t="s">
        <v>1142</v>
      </c>
      <c r="E52" s="15"/>
      <c r="F52" s="15">
        <v>150000</v>
      </c>
      <c r="G52" s="15"/>
      <c r="H52" s="15" t="s">
        <v>10</v>
      </c>
      <c r="I52" s="15"/>
      <c r="J52" s="242" t="s">
        <v>561</v>
      </c>
      <c r="K52" s="243" t="s">
        <v>562</v>
      </c>
      <c r="L52" s="96" t="s">
        <v>1325</v>
      </c>
    </row>
    <row r="53" spans="1:12" ht="66" x14ac:dyDescent="0.4">
      <c r="A53" s="154">
        <v>41</v>
      </c>
      <c r="B53" s="97" t="s">
        <v>961</v>
      </c>
      <c r="C53" s="97" t="s">
        <v>560</v>
      </c>
      <c r="D53" s="97" t="s">
        <v>962</v>
      </c>
      <c r="E53" s="15"/>
      <c r="F53" s="15">
        <v>150000</v>
      </c>
      <c r="G53" s="15"/>
      <c r="H53" s="15" t="s">
        <v>10</v>
      </c>
      <c r="I53" s="15"/>
      <c r="J53" s="242" t="s">
        <v>561</v>
      </c>
      <c r="K53" s="243" t="s">
        <v>562</v>
      </c>
      <c r="L53" s="96" t="s">
        <v>1325</v>
      </c>
    </row>
    <row r="54" spans="1:12" ht="66" x14ac:dyDescent="0.4">
      <c r="A54" s="154">
        <v>42</v>
      </c>
      <c r="B54" s="97" t="s">
        <v>149</v>
      </c>
      <c r="C54" s="97" t="s">
        <v>560</v>
      </c>
      <c r="D54" s="97" t="s">
        <v>585</v>
      </c>
      <c r="E54" s="15"/>
      <c r="F54" s="15">
        <v>100000</v>
      </c>
      <c r="G54" s="15"/>
      <c r="H54" s="15" t="s">
        <v>10</v>
      </c>
      <c r="I54" s="15"/>
      <c r="J54" s="242" t="s">
        <v>561</v>
      </c>
      <c r="K54" s="243" t="s">
        <v>562</v>
      </c>
      <c r="L54" s="96" t="s">
        <v>1325</v>
      </c>
    </row>
    <row r="55" spans="1:12" ht="66" x14ac:dyDescent="0.4">
      <c r="A55" s="154">
        <v>43</v>
      </c>
      <c r="B55" s="97" t="s">
        <v>1531</v>
      </c>
      <c r="C55" s="97" t="s">
        <v>560</v>
      </c>
      <c r="D55" s="97" t="s">
        <v>1532</v>
      </c>
      <c r="E55" s="15" t="s">
        <v>10</v>
      </c>
      <c r="F55" s="15">
        <v>449000</v>
      </c>
      <c r="G55" s="190"/>
      <c r="H55" s="15"/>
      <c r="I55" s="15"/>
      <c r="J55" s="242" t="s">
        <v>561</v>
      </c>
      <c r="K55" s="243" t="s">
        <v>562</v>
      </c>
      <c r="L55" s="96" t="s">
        <v>1325</v>
      </c>
    </row>
    <row r="56" spans="1:12" ht="66" x14ac:dyDescent="0.4">
      <c r="A56" s="154">
        <v>44</v>
      </c>
      <c r="B56" s="97" t="s">
        <v>1667</v>
      </c>
      <c r="C56" s="97" t="s">
        <v>560</v>
      </c>
      <c r="D56" s="97" t="s">
        <v>1668</v>
      </c>
      <c r="E56" s="15"/>
      <c r="F56" s="15">
        <v>100000</v>
      </c>
      <c r="G56" s="15"/>
      <c r="H56" s="15" t="s">
        <v>10</v>
      </c>
      <c r="I56" s="15"/>
      <c r="J56" s="242" t="s">
        <v>561</v>
      </c>
      <c r="K56" s="243" t="s">
        <v>562</v>
      </c>
      <c r="L56" s="96" t="s">
        <v>1325</v>
      </c>
    </row>
    <row r="57" spans="1:12" ht="66" x14ac:dyDescent="0.4">
      <c r="A57" s="154">
        <v>45</v>
      </c>
      <c r="B57" s="97" t="s">
        <v>1098</v>
      </c>
      <c r="C57" s="97" t="s">
        <v>560</v>
      </c>
      <c r="D57" s="243" t="s">
        <v>1099</v>
      </c>
      <c r="E57" s="258"/>
      <c r="F57" s="31" t="s">
        <v>10</v>
      </c>
      <c r="G57" s="31">
        <v>1900000</v>
      </c>
      <c r="H57" s="31"/>
      <c r="I57" s="31"/>
      <c r="J57" s="242" t="s">
        <v>561</v>
      </c>
      <c r="K57" s="243" t="s">
        <v>562</v>
      </c>
      <c r="L57" s="96" t="s">
        <v>1325</v>
      </c>
    </row>
    <row r="58" spans="1:12" ht="66" x14ac:dyDescent="0.4">
      <c r="A58" s="154">
        <v>46</v>
      </c>
      <c r="B58" s="97" t="s">
        <v>64</v>
      </c>
      <c r="C58" s="97" t="s">
        <v>560</v>
      </c>
      <c r="D58" s="97" t="s">
        <v>589</v>
      </c>
      <c r="E58" s="15"/>
      <c r="F58" s="15"/>
      <c r="G58" s="15">
        <v>300000</v>
      </c>
      <c r="H58" s="15"/>
      <c r="I58" s="15"/>
      <c r="J58" s="242" t="s">
        <v>561</v>
      </c>
      <c r="K58" s="243" t="s">
        <v>562</v>
      </c>
      <c r="L58" s="96" t="s">
        <v>1325</v>
      </c>
    </row>
    <row r="59" spans="1:12" ht="66" x14ac:dyDescent="0.4">
      <c r="A59" s="154">
        <v>47</v>
      </c>
      <c r="B59" s="97" t="s">
        <v>564</v>
      </c>
      <c r="C59" s="97" t="s">
        <v>560</v>
      </c>
      <c r="D59" s="97" t="s">
        <v>565</v>
      </c>
      <c r="E59" s="261"/>
      <c r="F59" s="15"/>
      <c r="G59" s="15">
        <v>240000</v>
      </c>
      <c r="H59" s="15"/>
      <c r="I59" s="15"/>
      <c r="J59" s="242" t="s">
        <v>561</v>
      </c>
      <c r="K59" s="243" t="s">
        <v>562</v>
      </c>
      <c r="L59" s="96" t="s">
        <v>1325</v>
      </c>
    </row>
    <row r="60" spans="1:12" ht="66" x14ac:dyDescent="0.4">
      <c r="A60" s="154">
        <v>48</v>
      </c>
      <c r="B60" s="97" t="s">
        <v>46</v>
      </c>
      <c r="C60" s="97" t="s">
        <v>560</v>
      </c>
      <c r="D60" s="97" t="s">
        <v>42</v>
      </c>
      <c r="E60" s="261"/>
      <c r="F60" s="15"/>
      <c r="G60" s="15">
        <v>248000</v>
      </c>
      <c r="H60" s="15"/>
      <c r="I60" s="15"/>
      <c r="J60" s="242" t="s">
        <v>561</v>
      </c>
      <c r="K60" s="243" t="s">
        <v>562</v>
      </c>
      <c r="L60" s="96" t="s">
        <v>1325</v>
      </c>
    </row>
    <row r="61" spans="1:12" ht="66" x14ac:dyDescent="0.4">
      <c r="A61" s="154">
        <v>49</v>
      </c>
      <c r="B61" s="97" t="s">
        <v>22</v>
      </c>
      <c r="C61" s="97" t="s">
        <v>560</v>
      </c>
      <c r="D61" s="97" t="s">
        <v>23</v>
      </c>
      <c r="E61" s="15" t="s">
        <v>10</v>
      </c>
      <c r="F61" s="15"/>
      <c r="G61" s="15">
        <v>168000</v>
      </c>
      <c r="H61" s="15"/>
      <c r="I61" s="15"/>
      <c r="J61" s="242" t="s">
        <v>561</v>
      </c>
      <c r="K61" s="243" t="s">
        <v>562</v>
      </c>
      <c r="L61" s="96" t="s">
        <v>1325</v>
      </c>
    </row>
    <row r="62" spans="1:12" ht="66" x14ac:dyDescent="0.4">
      <c r="A62" s="154">
        <v>50</v>
      </c>
      <c r="B62" s="97" t="s">
        <v>2</v>
      </c>
      <c r="C62" s="97" t="s">
        <v>560</v>
      </c>
      <c r="D62" s="97" t="s">
        <v>21</v>
      </c>
      <c r="E62" s="15" t="s">
        <v>10</v>
      </c>
      <c r="F62" s="15"/>
      <c r="G62" s="15">
        <v>300000</v>
      </c>
      <c r="H62" s="15"/>
      <c r="I62" s="15"/>
      <c r="J62" s="242" t="s">
        <v>561</v>
      </c>
      <c r="K62" s="243" t="s">
        <v>562</v>
      </c>
      <c r="L62" s="96" t="s">
        <v>1325</v>
      </c>
    </row>
    <row r="63" spans="1:12" ht="66" x14ac:dyDescent="0.4">
      <c r="A63" s="154">
        <v>51</v>
      </c>
      <c r="B63" s="97" t="s">
        <v>43</v>
      </c>
      <c r="C63" s="97" t="s">
        <v>560</v>
      </c>
      <c r="D63" s="97" t="s">
        <v>44</v>
      </c>
      <c r="E63" s="15"/>
      <c r="F63" s="15"/>
      <c r="G63" s="15">
        <v>80000</v>
      </c>
      <c r="H63" s="15"/>
      <c r="I63" s="15"/>
      <c r="J63" s="242" t="s">
        <v>561</v>
      </c>
      <c r="K63" s="243" t="s">
        <v>562</v>
      </c>
      <c r="L63" s="96" t="s">
        <v>1325</v>
      </c>
    </row>
    <row r="64" spans="1:12" ht="66" x14ac:dyDescent="0.4">
      <c r="A64" s="154">
        <v>52</v>
      </c>
      <c r="B64" s="97" t="s">
        <v>62</v>
      </c>
      <c r="C64" s="97" t="s">
        <v>560</v>
      </c>
      <c r="D64" s="97" t="s">
        <v>63</v>
      </c>
      <c r="E64" s="15"/>
      <c r="F64" s="15"/>
      <c r="G64" s="15">
        <v>120000</v>
      </c>
      <c r="H64" s="15"/>
      <c r="I64" s="15"/>
      <c r="J64" s="242" t="s">
        <v>561</v>
      </c>
      <c r="K64" s="243" t="s">
        <v>562</v>
      </c>
      <c r="L64" s="96" t="s">
        <v>1325</v>
      </c>
    </row>
    <row r="65" spans="1:12" ht="66" x14ac:dyDescent="0.4">
      <c r="A65" s="154">
        <v>53</v>
      </c>
      <c r="B65" s="97" t="s">
        <v>66</v>
      </c>
      <c r="C65" s="97" t="s">
        <v>560</v>
      </c>
      <c r="D65" s="97" t="s">
        <v>67</v>
      </c>
      <c r="E65" s="31"/>
      <c r="F65" s="31"/>
      <c r="G65" s="31">
        <v>35000</v>
      </c>
      <c r="H65" s="31"/>
      <c r="I65" s="31"/>
      <c r="J65" s="242" t="s">
        <v>561</v>
      </c>
      <c r="K65" s="243" t="s">
        <v>562</v>
      </c>
      <c r="L65" s="96" t="s">
        <v>1325</v>
      </c>
    </row>
    <row r="66" spans="1:12" ht="66" x14ac:dyDescent="0.4">
      <c r="A66" s="154">
        <v>54</v>
      </c>
      <c r="B66" s="97" t="s">
        <v>599</v>
      </c>
      <c r="C66" s="97" t="s">
        <v>560</v>
      </c>
      <c r="D66" s="97" t="s">
        <v>600</v>
      </c>
      <c r="E66" s="15"/>
      <c r="F66" s="15"/>
      <c r="G66" s="15">
        <v>80000</v>
      </c>
      <c r="H66" s="15"/>
      <c r="I66" s="15"/>
      <c r="J66" s="242" t="s">
        <v>561</v>
      </c>
      <c r="K66" s="243" t="s">
        <v>562</v>
      </c>
      <c r="L66" s="96" t="s">
        <v>1325</v>
      </c>
    </row>
    <row r="67" spans="1:12" ht="66" x14ac:dyDescent="0.4">
      <c r="A67" s="154">
        <v>55</v>
      </c>
      <c r="B67" s="97" t="s">
        <v>1829</v>
      </c>
      <c r="C67" s="97" t="s">
        <v>560</v>
      </c>
      <c r="D67" s="97" t="s">
        <v>1830</v>
      </c>
      <c r="E67" s="15" t="s">
        <v>10</v>
      </c>
      <c r="F67" s="15" t="s">
        <v>10</v>
      </c>
      <c r="G67" s="15">
        <v>500000</v>
      </c>
      <c r="H67" s="15"/>
      <c r="I67" s="15"/>
      <c r="J67" s="242" t="s">
        <v>561</v>
      </c>
      <c r="K67" s="243" t="s">
        <v>562</v>
      </c>
      <c r="L67" s="96" t="s">
        <v>1775</v>
      </c>
    </row>
    <row r="68" spans="1:12" ht="62.25" customHeight="1" x14ac:dyDescent="0.4">
      <c r="A68" s="154">
        <v>56</v>
      </c>
      <c r="B68" s="97" t="s">
        <v>1296</v>
      </c>
      <c r="C68" s="97" t="s">
        <v>560</v>
      </c>
      <c r="D68" s="97" t="s">
        <v>1297</v>
      </c>
      <c r="E68" s="262"/>
      <c r="F68" s="31"/>
      <c r="G68" s="31">
        <v>200000</v>
      </c>
      <c r="H68" s="31"/>
      <c r="I68" s="31"/>
      <c r="J68" s="242" t="s">
        <v>561</v>
      </c>
      <c r="K68" s="243" t="s">
        <v>562</v>
      </c>
      <c r="L68" s="96" t="s">
        <v>1325</v>
      </c>
    </row>
    <row r="69" spans="1:12" ht="66" x14ac:dyDescent="0.4">
      <c r="A69" s="154">
        <v>57</v>
      </c>
      <c r="B69" s="97" t="s">
        <v>590</v>
      </c>
      <c r="C69" s="97" t="s">
        <v>560</v>
      </c>
      <c r="D69" s="97" t="s">
        <v>591</v>
      </c>
      <c r="E69" s="15"/>
      <c r="F69" s="15"/>
      <c r="G69" s="15">
        <v>200000</v>
      </c>
      <c r="H69" s="15"/>
      <c r="I69" s="15"/>
      <c r="J69" s="242" t="s">
        <v>561</v>
      </c>
      <c r="K69" s="243" t="s">
        <v>562</v>
      </c>
      <c r="L69" s="96" t="s">
        <v>1325</v>
      </c>
    </row>
    <row r="70" spans="1:12" ht="66" x14ac:dyDescent="0.4">
      <c r="A70" s="154">
        <v>58</v>
      </c>
      <c r="B70" s="97" t="s">
        <v>570</v>
      </c>
      <c r="C70" s="97" t="s">
        <v>560</v>
      </c>
      <c r="D70" s="97" t="s">
        <v>571</v>
      </c>
      <c r="E70" s="262"/>
      <c r="F70" s="15"/>
      <c r="G70" s="15">
        <v>160000</v>
      </c>
      <c r="H70" s="15"/>
      <c r="I70" s="15"/>
      <c r="J70" s="242" t="s">
        <v>561</v>
      </c>
      <c r="K70" s="243" t="s">
        <v>562</v>
      </c>
      <c r="L70" s="96" t="s">
        <v>1325</v>
      </c>
    </row>
    <row r="71" spans="1:12" ht="66" x14ac:dyDescent="0.4">
      <c r="A71" s="154">
        <v>59</v>
      </c>
      <c r="B71" s="97" t="s">
        <v>24</v>
      </c>
      <c r="C71" s="97" t="s">
        <v>560</v>
      </c>
      <c r="D71" s="97" t="s">
        <v>25</v>
      </c>
      <c r="E71" s="15"/>
      <c r="F71" s="15"/>
      <c r="G71" s="15">
        <v>70000</v>
      </c>
      <c r="H71" s="15"/>
      <c r="I71" s="15"/>
      <c r="J71" s="242" t="s">
        <v>561</v>
      </c>
      <c r="K71" s="243" t="s">
        <v>562</v>
      </c>
      <c r="L71" s="96" t="s">
        <v>1325</v>
      </c>
    </row>
    <row r="72" spans="1:12" s="32" customFormat="1" ht="66" x14ac:dyDescent="0.25">
      <c r="A72" s="154">
        <v>60</v>
      </c>
      <c r="B72" s="97" t="s">
        <v>47</v>
      </c>
      <c r="C72" s="97" t="s">
        <v>560</v>
      </c>
      <c r="D72" s="97" t="s">
        <v>556</v>
      </c>
      <c r="E72" s="31"/>
      <c r="F72" s="31"/>
      <c r="G72" s="31">
        <v>150000</v>
      </c>
      <c r="H72" s="31" t="s">
        <v>10</v>
      </c>
      <c r="I72" s="31"/>
      <c r="J72" s="242" t="s">
        <v>561</v>
      </c>
      <c r="K72" s="243" t="s">
        <v>562</v>
      </c>
      <c r="L72" s="96" t="s">
        <v>1325</v>
      </c>
    </row>
    <row r="73" spans="1:12" ht="72" customHeight="1" x14ac:dyDescent="0.4">
      <c r="A73" s="154">
        <v>61</v>
      </c>
      <c r="B73" s="97" t="s">
        <v>1031</v>
      </c>
      <c r="C73" s="97" t="s">
        <v>1728</v>
      </c>
      <c r="D73" s="97" t="s">
        <v>505</v>
      </c>
      <c r="E73" s="15" t="s">
        <v>10</v>
      </c>
      <c r="F73" s="15" t="s">
        <v>10</v>
      </c>
      <c r="G73" s="15">
        <v>60000</v>
      </c>
      <c r="H73" s="15"/>
      <c r="I73" s="15"/>
      <c r="J73" s="96" t="s">
        <v>871</v>
      </c>
      <c r="K73" s="97" t="s">
        <v>506</v>
      </c>
      <c r="L73" s="96" t="s">
        <v>1325</v>
      </c>
    </row>
    <row r="74" spans="1:12" ht="66" x14ac:dyDescent="0.4">
      <c r="A74" s="154">
        <v>62</v>
      </c>
      <c r="B74" s="263" t="s">
        <v>1008</v>
      </c>
      <c r="C74" s="97" t="s">
        <v>560</v>
      </c>
      <c r="D74" s="97" t="s">
        <v>1009</v>
      </c>
      <c r="E74" s="262"/>
      <c r="F74" s="31"/>
      <c r="G74" s="31">
        <v>1500000</v>
      </c>
      <c r="H74" s="15"/>
      <c r="I74" s="15"/>
      <c r="J74" s="242" t="s">
        <v>561</v>
      </c>
      <c r="K74" s="243" t="s">
        <v>562</v>
      </c>
      <c r="L74" s="96" t="s">
        <v>1325</v>
      </c>
    </row>
    <row r="75" spans="1:12" s="32" customFormat="1" ht="73.5" customHeight="1" x14ac:dyDescent="0.25">
      <c r="A75" s="154">
        <v>63</v>
      </c>
      <c r="B75" s="97" t="s">
        <v>93</v>
      </c>
      <c r="C75" s="97" t="s">
        <v>560</v>
      </c>
      <c r="D75" s="97" t="s">
        <v>95</v>
      </c>
      <c r="E75" s="15"/>
      <c r="F75" s="15"/>
      <c r="G75" s="15">
        <v>500000</v>
      </c>
      <c r="H75" s="15"/>
      <c r="I75" s="15"/>
      <c r="J75" s="242" t="s">
        <v>561</v>
      </c>
      <c r="K75" s="243" t="s">
        <v>562</v>
      </c>
      <c r="L75" s="96" t="s">
        <v>1325</v>
      </c>
    </row>
    <row r="76" spans="1:12" ht="66" x14ac:dyDescent="0.4">
      <c r="A76" s="154">
        <v>64</v>
      </c>
      <c r="B76" s="97" t="s">
        <v>1601</v>
      </c>
      <c r="C76" s="97" t="s">
        <v>1602</v>
      </c>
      <c r="D76" s="97" t="s">
        <v>1603</v>
      </c>
      <c r="E76" s="15" t="s">
        <v>10</v>
      </c>
      <c r="F76" s="15" t="s">
        <v>10</v>
      </c>
      <c r="G76" s="15">
        <v>60000</v>
      </c>
      <c r="H76" s="15"/>
      <c r="I76" s="15"/>
      <c r="J76" s="96" t="s">
        <v>871</v>
      </c>
      <c r="K76" s="97" t="s">
        <v>506</v>
      </c>
      <c r="L76" s="96" t="s">
        <v>1325</v>
      </c>
    </row>
    <row r="77" spans="1:12" ht="66" x14ac:dyDescent="0.4">
      <c r="A77" s="154">
        <v>65</v>
      </c>
      <c r="B77" s="97" t="s">
        <v>575</v>
      </c>
      <c r="C77" s="97" t="s">
        <v>560</v>
      </c>
      <c r="D77" s="97" t="s">
        <v>576</v>
      </c>
      <c r="E77" s="262"/>
      <c r="F77" s="15"/>
      <c r="G77" s="15">
        <v>1200000</v>
      </c>
      <c r="H77" s="15"/>
      <c r="I77" s="15"/>
      <c r="J77" s="242" t="s">
        <v>561</v>
      </c>
      <c r="K77" s="243" t="s">
        <v>562</v>
      </c>
      <c r="L77" s="96" t="s">
        <v>1325</v>
      </c>
    </row>
    <row r="78" spans="1:12" ht="66" x14ac:dyDescent="0.4">
      <c r="A78" s="154">
        <v>66</v>
      </c>
      <c r="B78" s="97" t="s">
        <v>615</v>
      </c>
      <c r="C78" s="97" t="s">
        <v>613</v>
      </c>
      <c r="D78" s="97" t="s">
        <v>616</v>
      </c>
      <c r="E78" s="15"/>
      <c r="F78" s="15"/>
      <c r="G78" s="15">
        <v>300000</v>
      </c>
      <c r="H78" s="15" t="s">
        <v>10</v>
      </c>
      <c r="I78" s="15"/>
      <c r="J78" s="242" t="s">
        <v>561</v>
      </c>
      <c r="K78" s="243" t="s">
        <v>614</v>
      </c>
      <c r="L78" s="96" t="s">
        <v>1325</v>
      </c>
    </row>
    <row r="79" spans="1:12" ht="62.25" customHeight="1" x14ac:dyDescent="0.4">
      <c r="A79" s="154">
        <v>67</v>
      </c>
      <c r="B79" s="97" t="s">
        <v>117</v>
      </c>
      <c r="C79" s="97" t="s">
        <v>560</v>
      </c>
      <c r="D79" s="97" t="s">
        <v>118</v>
      </c>
      <c r="E79" s="15"/>
      <c r="F79" s="15"/>
      <c r="G79" s="15">
        <v>130000</v>
      </c>
      <c r="H79" s="15" t="s">
        <v>10</v>
      </c>
      <c r="I79" s="15"/>
      <c r="J79" s="242" t="s">
        <v>561</v>
      </c>
      <c r="K79" s="243" t="s">
        <v>562</v>
      </c>
      <c r="L79" s="96" t="s">
        <v>1325</v>
      </c>
    </row>
    <row r="80" spans="1:12" ht="66" x14ac:dyDescent="0.4">
      <c r="A80" s="154">
        <v>68</v>
      </c>
      <c r="B80" s="97" t="s">
        <v>1090</v>
      </c>
      <c r="C80" s="97" t="s">
        <v>613</v>
      </c>
      <c r="D80" s="97" t="s">
        <v>1091</v>
      </c>
      <c r="E80" s="31"/>
      <c r="F80" s="31"/>
      <c r="G80" s="31">
        <v>65000</v>
      </c>
      <c r="H80" s="31" t="s">
        <v>10</v>
      </c>
      <c r="I80" s="31"/>
      <c r="J80" s="242" t="s">
        <v>561</v>
      </c>
      <c r="K80" s="243" t="s">
        <v>614</v>
      </c>
      <c r="L80" s="96" t="s">
        <v>1325</v>
      </c>
    </row>
    <row r="81" spans="1:12" ht="66" x14ac:dyDescent="0.4">
      <c r="A81" s="154">
        <v>69</v>
      </c>
      <c r="B81" s="97" t="s">
        <v>119</v>
      </c>
      <c r="C81" s="97" t="s">
        <v>613</v>
      </c>
      <c r="D81" s="97" t="s">
        <v>120</v>
      </c>
      <c r="E81" s="31"/>
      <c r="F81" s="31"/>
      <c r="G81" s="31">
        <v>80000</v>
      </c>
      <c r="H81" s="31" t="s">
        <v>10</v>
      </c>
      <c r="I81" s="31"/>
      <c r="J81" s="242" t="s">
        <v>561</v>
      </c>
      <c r="K81" s="243" t="s">
        <v>614</v>
      </c>
      <c r="L81" s="96" t="s">
        <v>1325</v>
      </c>
    </row>
    <row r="82" spans="1:12" ht="66" x14ac:dyDescent="0.4">
      <c r="A82" s="154">
        <v>70</v>
      </c>
      <c r="B82" s="97" t="s">
        <v>124</v>
      </c>
      <c r="C82" s="97" t="s">
        <v>560</v>
      </c>
      <c r="D82" s="97" t="s">
        <v>125</v>
      </c>
      <c r="E82" s="262"/>
      <c r="F82" s="15"/>
      <c r="G82" s="15">
        <v>40000</v>
      </c>
      <c r="H82" s="15" t="s">
        <v>10</v>
      </c>
      <c r="I82" s="15"/>
      <c r="J82" s="242" t="s">
        <v>561</v>
      </c>
      <c r="K82" s="243" t="s">
        <v>562</v>
      </c>
      <c r="L82" s="96" t="s">
        <v>1325</v>
      </c>
    </row>
    <row r="83" spans="1:12" ht="66" x14ac:dyDescent="0.4">
      <c r="A83" s="154">
        <v>71</v>
      </c>
      <c r="B83" s="97" t="s">
        <v>624</v>
      </c>
      <c r="C83" s="97" t="s">
        <v>613</v>
      </c>
      <c r="D83" s="97" t="s">
        <v>625</v>
      </c>
      <c r="E83" s="262"/>
      <c r="F83" s="15"/>
      <c r="G83" s="15">
        <v>400000</v>
      </c>
      <c r="H83" s="15"/>
      <c r="I83" s="15"/>
      <c r="J83" s="242" t="s">
        <v>561</v>
      </c>
      <c r="K83" s="243" t="s">
        <v>614</v>
      </c>
      <c r="L83" s="96" t="s">
        <v>1325</v>
      </c>
    </row>
    <row r="84" spans="1:12" ht="66" x14ac:dyDescent="0.4">
      <c r="A84" s="154">
        <v>72</v>
      </c>
      <c r="B84" s="97" t="s">
        <v>1624</v>
      </c>
      <c r="C84" s="97" t="s">
        <v>613</v>
      </c>
      <c r="D84" s="97" t="s">
        <v>1625</v>
      </c>
      <c r="E84" s="262"/>
      <c r="F84" s="15"/>
      <c r="G84" s="15">
        <v>200000</v>
      </c>
      <c r="H84" s="15"/>
      <c r="I84" s="15"/>
      <c r="J84" s="242" t="s">
        <v>561</v>
      </c>
      <c r="K84" s="243" t="s">
        <v>614</v>
      </c>
      <c r="L84" s="96" t="s">
        <v>1325</v>
      </c>
    </row>
    <row r="85" spans="1:12" ht="66" x14ac:dyDescent="0.4">
      <c r="A85" s="154">
        <v>73</v>
      </c>
      <c r="B85" s="97" t="s">
        <v>51</v>
      </c>
      <c r="C85" s="97" t="s">
        <v>560</v>
      </c>
      <c r="D85" s="97" t="s">
        <v>582</v>
      </c>
      <c r="E85" s="262"/>
      <c r="F85" s="15"/>
      <c r="G85" s="15">
        <v>300000</v>
      </c>
      <c r="H85" s="15"/>
      <c r="I85" s="15"/>
      <c r="J85" s="242" t="s">
        <v>561</v>
      </c>
      <c r="K85" s="243" t="s">
        <v>562</v>
      </c>
      <c r="L85" s="96" t="s">
        <v>1325</v>
      </c>
    </row>
    <row r="86" spans="1:12" ht="66" x14ac:dyDescent="0.4">
      <c r="A86" s="154">
        <v>74</v>
      </c>
      <c r="B86" s="97" t="s">
        <v>128</v>
      </c>
      <c r="C86" s="97" t="s">
        <v>560</v>
      </c>
      <c r="D86" s="97" t="s">
        <v>129</v>
      </c>
      <c r="E86" s="262"/>
      <c r="F86" s="15"/>
      <c r="G86" s="15">
        <v>480000</v>
      </c>
      <c r="H86" s="15"/>
      <c r="I86" s="15"/>
      <c r="J86" s="242" t="s">
        <v>561</v>
      </c>
      <c r="K86" s="243" t="s">
        <v>562</v>
      </c>
      <c r="L86" s="96" t="s">
        <v>1325</v>
      </c>
    </row>
    <row r="87" spans="1:12" ht="66" x14ac:dyDescent="0.4">
      <c r="A87" s="154">
        <v>75</v>
      </c>
      <c r="B87" s="97" t="s">
        <v>36</v>
      </c>
      <c r="C87" s="97" t="s">
        <v>560</v>
      </c>
      <c r="D87" s="97" t="s">
        <v>37</v>
      </c>
      <c r="E87" s="15" t="s">
        <v>10</v>
      </c>
      <c r="F87" s="15"/>
      <c r="G87" s="15">
        <v>240000</v>
      </c>
      <c r="H87" s="15"/>
      <c r="I87" s="15"/>
      <c r="J87" s="242" t="s">
        <v>561</v>
      </c>
      <c r="K87" s="243" t="s">
        <v>562</v>
      </c>
      <c r="L87" s="96" t="s">
        <v>1325</v>
      </c>
    </row>
    <row r="88" spans="1:12" ht="66" x14ac:dyDescent="0.4">
      <c r="A88" s="154">
        <v>76</v>
      </c>
      <c r="B88" s="97" t="s">
        <v>583</v>
      </c>
      <c r="C88" s="97" t="s">
        <v>560</v>
      </c>
      <c r="D88" s="97" t="s">
        <v>584</v>
      </c>
      <c r="E88" s="262"/>
      <c r="F88" s="15"/>
      <c r="G88" s="15">
        <v>200000</v>
      </c>
      <c r="H88" s="15" t="s">
        <v>10</v>
      </c>
      <c r="I88" s="15"/>
      <c r="J88" s="242" t="s">
        <v>561</v>
      </c>
      <c r="K88" s="243" t="s">
        <v>562</v>
      </c>
      <c r="L88" s="96" t="s">
        <v>1325</v>
      </c>
    </row>
    <row r="89" spans="1:12" ht="66" x14ac:dyDescent="0.4">
      <c r="A89" s="154">
        <v>77</v>
      </c>
      <c r="B89" s="97" t="s">
        <v>38</v>
      </c>
      <c r="C89" s="97" t="s">
        <v>560</v>
      </c>
      <c r="D89" s="97" t="s">
        <v>39</v>
      </c>
      <c r="E89" s="262"/>
      <c r="F89" s="15"/>
      <c r="G89" s="15">
        <v>160000</v>
      </c>
      <c r="H89" s="15"/>
      <c r="I89" s="15"/>
      <c r="J89" s="242" t="s">
        <v>561</v>
      </c>
      <c r="K89" s="243" t="s">
        <v>562</v>
      </c>
      <c r="L89" s="96" t="s">
        <v>1325</v>
      </c>
    </row>
    <row r="90" spans="1:12" ht="66" x14ac:dyDescent="0.4">
      <c r="A90" s="154">
        <v>78</v>
      </c>
      <c r="B90" s="97" t="s">
        <v>53</v>
      </c>
      <c r="C90" s="97" t="s">
        <v>560</v>
      </c>
      <c r="D90" s="97" t="s">
        <v>1010</v>
      </c>
      <c r="E90" s="262"/>
      <c r="F90" s="15"/>
      <c r="G90" s="15">
        <v>2000000</v>
      </c>
      <c r="H90" s="15"/>
      <c r="I90" s="15"/>
      <c r="J90" s="242" t="s">
        <v>561</v>
      </c>
      <c r="K90" s="243" t="s">
        <v>562</v>
      </c>
      <c r="L90" s="96" t="s">
        <v>1325</v>
      </c>
    </row>
    <row r="91" spans="1:12" ht="66" x14ac:dyDescent="0.4">
      <c r="A91" s="154">
        <v>79</v>
      </c>
      <c r="B91" s="97" t="s">
        <v>40</v>
      </c>
      <c r="C91" s="97" t="s">
        <v>560</v>
      </c>
      <c r="D91" s="97" t="s">
        <v>18</v>
      </c>
      <c r="E91" s="15" t="s">
        <v>10</v>
      </c>
      <c r="F91" s="15"/>
      <c r="G91" s="15">
        <v>160000</v>
      </c>
      <c r="H91" s="15"/>
      <c r="I91" s="15"/>
      <c r="J91" s="242" t="s">
        <v>561</v>
      </c>
      <c r="K91" s="243" t="s">
        <v>562</v>
      </c>
      <c r="L91" s="96" t="s">
        <v>1325</v>
      </c>
    </row>
    <row r="92" spans="1:12" s="32" customFormat="1" ht="66" x14ac:dyDescent="0.25">
      <c r="A92" s="154">
        <v>80</v>
      </c>
      <c r="B92" s="97" t="s">
        <v>55</v>
      </c>
      <c r="C92" s="97" t="s">
        <v>560</v>
      </c>
      <c r="D92" s="97" t="s">
        <v>52</v>
      </c>
      <c r="E92" s="15"/>
      <c r="F92" s="15"/>
      <c r="G92" s="15">
        <v>320000</v>
      </c>
      <c r="H92" s="15"/>
      <c r="I92" s="15"/>
      <c r="J92" s="242" t="s">
        <v>561</v>
      </c>
      <c r="K92" s="243" t="s">
        <v>562</v>
      </c>
      <c r="L92" s="96" t="s">
        <v>1325</v>
      </c>
    </row>
    <row r="93" spans="1:12" ht="66" x14ac:dyDescent="0.4">
      <c r="A93" s="154">
        <v>81</v>
      </c>
      <c r="B93" s="97" t="s">
        <v>503</v>
      </c>
      <c r="C93" s="97" t="s">
        <v>504</v>
      </c>
      <c r="D93" s="97" t="s">
        <v>505</v>
      </c>
      <c r="E93" s="15" t="s">
        <v>10</v>
      </c>
      <c r="F93" s="15" t="s">
        <v>10</v>
      </c>
      <c r="G93" s="15">
        <v>60000</v>
      </c>
      <c r="H93" s="15"/>
      <c r="I93" s="15"/>
      <c r="J93" s="96" t="s">
        <v>871</v>
      </c>
      <c r="K93" s="97" t="s">
        <v>506</v>
      </c>
      <c r="L93" s="96" t="s">
        <v>1325</v>
      </c>
    </row>
    <row r="94" spans="1:12" ht="66" x14ac:dyDescent="0.4">
      <c r="A94" s="154">
        <v>82</v>
      </c>
      <c r="B94" s="97" t="s">
        <v>586</v>
      </c>
      <c r="C94" s="97" t="s">
        <v>560</v>
      </c>
      <c r="D94" s="97" t="s">
        <v>587</v>
      </c>
      <c r="E94" s="262"/>
      <c r="F94" s="15"/>
      <c r="G94" s="15">
        <v>400000</v>
      </c>
      <c r="H94" s="15"/>
      <c r="I94" s="15"/>
      <c r="J94" s="242" t="s">
        <v>561</v>
      </c>
      <c r="K94" s="243" t="s">
        <v>562</v>
      </c>
      <c r="L94" s="96" t="s">
        <v>1325</v>
      </c>
    </row>
    <row r="95" spans="1:12" ht="66" x14ac:dyDescent="0.4">
      <c r="A95" s="154">
        <v>83</v>
      </c>
      <c r="B95" s="97" t="s">
        <v>56</v>
      </c>
      <c r="C95" s="97" t="s">
        <v>560</v>
      </c>
      <c r="D95" s="97" t="s">
        <v>54</v>
      </c>
      <c r="E95" s="15"/>
      <c r="F95" s="15"/>
      <c r="G95" s="15">
        <v>128000</v>
      </c>
      <c r="H95" s="15"/>
      <c r="I95" s="15"/>
      <c r="J95" s="242" t="s">
        <v>561</v>
      </c>
      <c r="K95" s="243" t="s">
        <v>562</v>
      </c>
      <c r="L95" s="96" t="s">
        <v>1325</v>
      </c>
    </row>
    <row r="96" spans="1:12" ht="66" x14ac:dyDescent="0.4">
      <c r="A96" s="154">
        <v>84</v>
      </c>
      <c r="B96" s="97" t="s">
        <v>1669</v>
      </c>
      <c r="C96" s="97" t="s">
        <v>560</v>
      </c>
      <c r="D96" s="97" t="s">
        <v>1670</v>
      </c>
      <c r="E96" s="15"/>
      <c r="F96" s="15"/>
      <c r="G96" s="15">
        <v>100000</v>
      </c>
      <c r="H96" s="15"/>
      <c r="I96" s="15"/>
      <c r="J96" s="242" t="s">
        <v>561</v>
      </c>
      <c r="K96" s="243" t="s">
        <v>562</v>
      </c>
      <c r="L96" s="96" t="s">
        <v>1325</v>
      </c>
    </row>
    <row r="97" spans="1:12" ht="66" x14ac:dyDescent="0.4">
      <c r="A97" s="154">
        <v>85</v>
      </c>
      <c r="B97" s="97" t="s">
        <v>1671</v>
      </c>
      <c r="C97" s="97" t="s">
        <v>560</v>
      </c>
      <c r="D97" s="97" t="s">
        <v>1672</v>
      </c>
      <c r="E97" s="15"/>
      <c r="F97" s="15"/>
      <c r="G97" s="15">
        <v>100000</v>
      </c>
      <c r="H97" s="15"/>
      <c r="I97" s="15"/>
      <c r="J97" s="242" t="s">
        <v>561</v>
      </c>
      <c r="K97" s="243" t="s">
        <v>562</v>
      </c>
      <c r="L97" s="96" t="s">
        <v>1325</v>
      </c>
    </row>
    <row r="98" spans="1:12" ht="66" x14ac:dyDescent="0.4">
      <c r="A98" s="154">
        <v>86</v>
      </c>
      <c r="B98" s="97" t="s">
        <v>65</v>
      </c>
      <c r="C98" s="97" t="s">
        <v>560</v>
      </c>
      <c r="D98" s="97" t="s">
        <v>594</v>
      </c>
      <c r="E98" s="15"/>
      <c r="F98" s="15"/>
      <c r="G98" s="15"/>
      <c r="H98" s="15">
        <v>270000</v>
      </c>
      <c r="I98" s="190"/>
      <c r="J98" s="242" t="s">
        <v>561</v>
      </c>
      <c r="K98" s="243" t="s">
        <v>562</v>
      </c>
      <c r="L98" s="96" t="s">
        <v>1325</v>
      </c>
    </row>
    <row r="99" spans="1:12" ht="66" x14ac:dyDescent="0.4">
      <c r="A99" s="154">
        <v>87</v>
      </c>
      <c r="B99" s="97" t="s">
        <v>1744</v>
      </c>
      <c r="C99" s="97" t="s">
        <v>560</v>
      </c>
      <c r="D99" s="97" t="s">
        <v>57</v>
      </c>
      <c r="E99" s="15"/>
      <c r="F99" s="15"/>
      <c r="G99" s="15"/>
      <c r="H99" s="15">
        <v>500000</v>
      </c>
      <c r="I99" s="190"/>
      <c r="J99" s="242" t="s">
        <v>561</v>
      </c>
      <c r="K99" s="243" t="s">
        <v>562</v>
      </c>
      <c r="L99" s="96" t="s">
        <v>1325</v>
      </c>
    </row>
    <row r="100" spans="1:12" ht="66" x14ac:dyDescent="0.4">
      <c r="A100" s="154">
        <v>88</v>
      </c>
      <c r="B100" s="97" t="s">
        <v>58</v>
      </c>
      <c r="C100" s="97" t="s">
        <v>595</v>
      </c>
      <c r="D100" s="97" t="s">
        <v>59</v>
      </c>
      <c r="E100" s="15"/>
      <c r="F100" s="15"/>
      <c r="G100" s="15"/>
      <c r="H100" s="15">
        <v>30000</v>
      </c>
      <c r="I100" s="190"/>
      <c r="J100" s="242" t="s">
        <v>561</v>
      </c>
      <c r="K100" s="243" t="s">
        <v>562</v>
      </c>
      <c r="L100" s="96" t="s">
        <v>1325</v>
      </c>
    </row>
    <row r="101" spans="1:12" ht="62.25" customHeight="1" x14ac:dyDescent="0.4">
      <c r="A101" s="154">
        <v>89</v>
      </c>
      <c r="B101" s="97" t="s">
        <v>60</v>
      </c>
      <c r="C101" s="97" t="s">
        <v>595</v>
      </c>
      <c r="D101" s="97" t="s">
        <v>61</v>
      </c>
      <c r="E101" s="15"/>
      <c r="F101" s="15"/>
      <c r="G101" s="15"/>
      <c r="H101" s="15">
        <v>30000</v>
      </c>
      <c r="I101" s="190"/>
      <c r="J101" s="242" t="s">
        <v>561</v>
      </c>
      <c r="K101" s="243" t="s">
        <v>562</v>
      </c>
      <c r="L101" s="96" t="s">
        <v>1325</v>
      </c>
    </row>
    <row r="102" spans="1:12" ht="66" x14ac:dyDescent="0.4">
      <c r="A102" s="154">
        <v>90</v>
      </c>
      <c r="B102" s="97" t="s">
        <v>1555</v>
      </c>
      <c r="C102" s="97" t="s">
        <v>595</v>
      </c>
      <c r="D102" s="97" t="s">
        <v>72</v>
      </c>
      <c r="E102" s="15"/>
      <c r="F102" s="15" t="s">
        <v>10</v>
      </c>
      <c r="G102" s="15" t="s">
        <v>10</v>
      </c>
      <c r="H102" s="15">
        <v>50000</v>
      </c>
      <c r="I102" s="190"/>
      <c r="J102" s="242" t="s">
        <v>577</v>
      </c>
      <c r="K102" s="243" t="s">
        <v>578</v>
      </c>
      <c r="L102" s="96" t="s">
        <v>1325</v>
      </c>
    </row>
    <row r="103" spans="1:12" ht="66" x14ac:dyDescent="0.4">
      <c r="A103" s="154">
        <v>91</v>
      </c>
      <c r="B103" s="97" t="s">
        <v>68</v>
      </c>
      <c r="C103" s="97" t="s">
        <v>560</v>
      </c>
      <c r="D103" s="97" t="s">
        <v>69</v>
      </c>
      <c r="E103" s="31"/>
      <c r="F103" s="31"/>
      <c r="G103" s="31"/>
      <c r="H103" s="31">
        <v>150000</v>
      </c>
      <c r="I103" s="190"/>
      <c r="J103" s="242" t="s">
        <v>561</v>
      </c>
      <c r="K103" s="243" t="s">
        <v>562</v>
      </c>
      <c r="L103" s="96" t="s">
        <v>1325</v>
      </c>
    </row>
    <row r="104" spans="1:12" ht="66" x14ac:dyDescent="0.4">
      <c r="A104" s="154">
        <v>92</v>
      </c>
      <c r="B104" s="97" t="s">
        <v>70</v>
      </c>
      <c r="C104" s="97" t="s">
        <v>560</v>
      </c>
      <c r="D104" s="97" t="s">
        <v>71</v>
      </c>
      <c r="E104" s="15"/>
      <c r="F104" s="15"/>
      <c r="G104" s="15"/>
      <c r="H104" s="15">
        <v>100000</v>
      </c>
      <c r="I104" s="190"/>
      <c r="J104" s="242" t="s">
        <v>561</v>
      </c>
      <c r="K104" s="243" t="s">
        <v>562</v>
      </c>
      <c r="L104" s="96" t="s">
        <v>1325</v>
      </c>
    </row>
    <row r="105" spans="1:12" ht="66" x14ac:dyDescent="0.4">
      <c r="A105" s="154">
        <v>93</v>
      </c>
      <c r="B105" s="97" t="s">
        <v>73</v>
      </c>
      <c r="C105" s="97" t="s">
        <v>560</v>
      </c>
      <c r="D105" s="97" t="s">
        <v>74</v>
      </c>
      <c r="E105" s="15"/>
      <c r="F105" s="15"/>
      <c r="G105" s="15"/>
      <c r="H105" s="15">
        <v>170000</v>
      </c>
      <c r="I105" s="190"/>
      <c r="J105" s="242" t="s">
        <v>561</v>
      </c>
      <c r="K105" s="243" t="s">
        <v>562</v>
      </c>
      <c r="L105" s="96" t="s">
        <v>1325</v>
      </c>
    </row>
    <row r="106" spans="1:12" ht="66" x14ac:dyDescent="0.4">
      <c r="A106" s="154">
        <v>94</v>
      </c>
      <c r="B106" s="97" t="s">
        <v>83</v>
      </c>
      <c r="C106" s="97" t="s">
        <v>560</v>
      </c>
      <c r="D106" s="97" t="s">
        <v>84</v>
      </c>
      <c r="E106" s="31"/>
      <c r="F106" s="31"/>
      <c r="G106" s="31"/>
      <c r="H106" s="31">
        <v>80000</v>
      </c>
      <c r="I106" s="190"/>
      <c r="J106" s="242" t="s">
        <v>561</v>
      </c>
      <c r="K106" s="243" t="s">
        <v>562</v>
      </c>
      <c r="L106" s="96" t="s">
        <v>1325</v>
      </c>
    </row>
    <row r="107" spans="1:12" ht="66" x14ac:dyDescent="0.4">
      <c r="A107" s="154">
        <v>95</v>
      </c>
      <c r="B107" s="97" t="s">
        <v>85</v>
      </c>
      <c r="C107" s="97" t="s">
        <v>560</v>
      </c>
      <c r="D107" s="97" t="s">
        <v>87</v>
      </c>
      <c r="E107" s="15"/>
      <c r="F107" s="15"/>
      <c r="G107" s="15"/>
      <c r="H107" s="15">
        <v>100000</v>
      </c>
      <c r="I107" s="190"/>
      <c r="J107" s="242" t="s">
        <v>561</v>
      </c>
      <c r="K107" s="243" t="s">
        <v>562</v>
      </c>
      <c r="L107" s="96" t="s">
        <v>1325</v>
      </c>
    </row>
    <row r="108" spans="1:12" ht="66" x14ac:dyDescent="0.4">
      <c r="A108" s="154">
        <v>96</v>
      </c>
      <c r="B108" s="97" t="s">
        <v>88</v>
      </c>
      <c r="C108" s="97" t="s">
        <v>560</v>
      </c>
      <c r="D108" s="97" t="s">
        <v>89</v>
      </c>
      <c r="E108" s="15"/>
      <c r="F108" s="15"/>
      <c r="G108" s="15"/>
      <c r="H108" s="15">
        <v>200000</v>
      </c>
      <c r="I108" s="190"/>
      <c r="J108" s="242" t="s">
        <v>561</v>
      </c>
      <c r="K108" s="243" t="s">
        <v>562</v>
      </c>
      <c r="L108" s="96" t="s">
        <v>1325</v>
      </c>
    </row>
    <row r="109" spans="1:12" ht="66" x14ac:dyDescent="0.4">
      <c r="A109" s="154">
        <v>97</v>
      </c>
      <c r="B109" s="97" t="s">
        <v>12</v>
      </c>
      <c r="C109" s="97" t="s">
        <v>592</v>
      </c>
      <c r="D109" s="97" t="s">
        <v>593</v>
      </c>
      <c r="E109" s="262"/>
      <c r="F109" s="15" t="s">
        <v>10</v>
      </c>
      <c r="G109" s="15"/>
      <c r="H109" s="15">
        <v>100000</v>
      </c>
      <c r="I109" s="15"/>
      <c r="J109" s="242" t="s">
        <v>561</v>
      </c>
      <c r="K109" s="243" t="s">
        <v>562</v>
      </c>
      <c r="L109" s="96" t="s">
        <v>1325</v>
      </c>
    </row>
    <row r="110" spans="1:12" ht="62.25" customHeight="1" x14ac:dyDescent="0.4">
      <c r="A110" s="154">
        <v>98</v>
      </c>
      <c r="B110" s="97" t="s">
        <v>86</v>
      </c>
      <c r="C110" s="97" t="s">
        <v>560</v>
      </c>
      <c r="D110" s="97" t="s">
        <v>92</v>
      </c>
      <c r="E110" s="15"/>
      <c r="F110" s="15"/>
      <c r="G110" s="15"/>
      <c r="H110" s="15">
        <v>120000</v>
      </c>
      <c r="I110" s="190"/>
      <c r="J110" s="242" t="s">
        <v>561</v>
      </c>
      <c r="K110" s="243" t="s">
        <v>562</v>
      </c>
      <c r="L110" s="96" t="s">
        <v>1325</v>
      </c>
    </row>
    <row r="111" spans="1:12" ht="66" x14ac:dyDescent="0.4">
      <c r="A111" s="154">
        <v>99</v>
      </c>
      <c r="B111" s="97" t="s">
        <v>606</v>
      </c>
      <c r="C111" s="97" t="s">
        <v>560</v>
      </c>
      <c r="D111" s="97" t="s">
        <v>607</v>
      </c>
      <c r="E111" s="15"/>
      <c r="F111" s="15"/>
      <c r="G111" s="15"/>
      <c r="H111" s="15">
        <v>100000</v>
      </c>
      <c r="I111" s="190"/>
      <c r="J111" s="242" t="s">
        <v>561</v>
      </c>
      <c r="K111" s="243" t="s">
        <v>562</v>
      </c>
      <c r="L111" s="96" t="s">
        <v>1325</v>
      </c>
    </row>
    <row r="112" spans="1:12" ht="66" x14ac:dyDescent="0.4">
      <c r="A112" s="154">
        <v>100</v>
      </c>
      <c r="B112" s="97" t="s">
        <v>97</v>
      </c>
      <c r="C112" s="97" t="s">
        <v>560</v>
      </c>
      <c r="D112" s="97" t="s">
        <v>94</v>
      </c>
      <c r="E112" s="15"/>
      <c r="F112" s="15"/>
      <c r="G112" s="15"/>
      <c r="H112" s="15">
        <v>90000</v>
      </c>
      <c r="I112" s="190"/>
      <c r="J112" s="242" t="s">
        <v>561</v>
      </c>
      <c r="K112" s="243" t="s">
        <v>562</v>
      </c>
      <c r="L112" s="96" t="s">
        <v>1325</v>
      </c>
    </row>
    <row r="113" spans="1:12" ht="62.25" customHeight="1" x14ac:dyDescent="0.4">
      <c r="A113" s="154">
        <v>101</v>
      </c>
      <c r="B113" s="97" t="s">
        <v>1598</v>
      </c>
      <c r="C113" s="97" t="s">
        <v>560</v>
      </c>
      <c r="D113" s="97" t="s">
        <v>98</v>
      </c>
      <c r="E113" s="15"/>
      <c r="F113" s="15"/>
      <c r="G113" s="15"/>
      <c r="H113" s="15">
        <v>280000</v>
      </c>
      <c r="I113" s="190"/>
      <c r="J113" s="242" t="s">
        <v>561</v>
      </c>
      <c r="K113" s="243" t="s">
        <v>562</v>
      </c>
      <c r="L113" s="96" t="s">
        <v>1325</v>
      </c>
    </row>
    <row r="114" spans="1:12" ht="66" x14ac:dyDescent="0.4">
      <c r="A114" s="154">
        <v>102</v>
      </c>
      <c r="B114" s="97" t="s">
        <v>608</v>
      </c>
      <c r="C114" s="97" t="s">
        <v>560</v>
      </c>
      <c r="D114" s="97" t="s">
        <v>96</v>
      </c>
      <c r="E114" s="15"/>
      <c r="F114" s="15"/>
      <c r="G114" s="15"/>
      <c r="H114" s="15">
        <v>40000</v>
      </c>
      <c r="I114" s="190"/>
      <c r="J114" s="242" t="s">
        <v>561</v>
      </c>
      <c r="K114" s="243" t="s">
        <v>562</v>
      </c>
      <c r="L114" s="96" t="s">
        <v>1325</v>
      </c>
    </row>
    <row r="115" spans="1:12" ht="66" x14ac:dyDescent="0.4">
      <c r="A115" s="154">
        <v>103</v>
      </c>
      <c r="B115" s="97" t="s">
        <v>103</v>
      </c>
      <c r="C115" s="97" t="s">
        <v>560</v>
      </c>
      <c r="D115" s="97" t="s">
        <v>109</v>
      </c>
      <c r="E115" s="15"/>
      <c r="F115" s="15"/>
      <c r="G115" s="15"/>
      <c r="H115" s="15">
        <v>50000</v>
      </c>
      <c r="I115" s="190"/>
      <c r="J115" s="242" t="s">
        <v>561</v>
      </c>
      <c r="K115" s="243" t="s">
        <v>562</v>
      </c>
      <c r="L115" s="96" t="s">
        <v>1325</v>
      </c>
    </row>
    <row r="116" spans="1:12" ht="66" x14ac:dyDescent="0.4">
      <c r="A116" s="154">
        <v>104</v>
      </c>
      <c r="B116" s="97" t="s">
        <v>619</v>
      </c>
      <c r="C116" s="97" t="s">
        <v>613</v>
      </c>
      <c r="D116" s="97" t="s">
        <v>620</v>
      </c>
      <c r="E116" s="15"/>
      <c r="F116" s="15"/>
      <c r="G116" s="15"/>
      <c r="H116" s="15">
        <v>50000</v>
      </c>
      <c r="I116" s="190"/>
      <c r="J116" s="242" t="s">
        <v>561</v>
      </c>
      <c r="K116" s="243" t="s">
        <v>614</v>
      </c>
      <c r="L116" s="96" t="s">
        <v>1325</v>
      </c>
    </row>
    <row r="117" spans="1:12" ht="66" x14ac:dyDescent="0.4">
      <c r="A117" s="154">
        <v>105</v>
      </c>
      <c r="B117" s="97" t="s">
        <v>947</v>
      </c>
      <c r="C117" s="97" t="s">
        <v>595</v>
      </c>
      <c r="D117" s="97" t="s">
        <v>946</v>
      </c>
      <c r="E117" s="15"/>
      <c r="F117" s="15"/>
      <c r="G117" s="15"/>
      <c r="H117" s="15">
        <v>500000</v>
      </c>
      <c r="I117" s="190"/>
      <c r="J117" s="242" t="s">
        <v>561</v>
      </c>
      <c r="K117" s="243" t="s">
        <v>562</v>
      </c>
      <c r="L117" s="96" t="s">
        <v>1325</v>
      </c>
    </row>
    <row r="118" spans="1:12" ht="66" x14ac:dyDescent="0.4">
      <c r="A118" s="154">
        <v>106</v>
      </c>
      <c r="B118" s="97" t="s">
        <v>948</v>
      </c>
      <c r="C118" s="97" t="s">
        <v>613</v>
      </c>
      <c r="D118" s="97" t="s">
        <v>949</v>
      </c>
      <c r="E118" s="15"/>
      <c r="F118" s="15"/>
      <c r="G118" s="15"/>
      <c r="H118" s="15">
        <v>500000</v>
      </c>
      <c r="I118" s="190"/>
      <c r="J118" s="242" t="s">
        <v>561</v>
      </c>
      <c r="K118" s="243" t="s">
        <v>614</v>
      </c>
      <c r="L118" s="96" t="s">
        <v>1325</v>
      </c>
    </row>
    <row r="119" spans="1:12" ht="66" x14ac:dyDescent="0.4">
      <c r="A119" s="154">
        <v>107</v>
      </c>
      <c r="B119" s="97" t="s">
        <v>621</v>
      </c>
      <c r="C119" s="97" t="s">
        <v>613</v>
      </c>
      <c r="D119" s="97" t="s">
        <v>121</v>
      </c>
      <c r="E119" s="31"/>
      <c r="F119" s="31"/>
      <c r="G119" s="31"/>
      <c r="H119" s="31">
        <v>96000</v>
      </c>
      <c r="I119" s="190"/>
      <c r="J119" s="242" t="s">
        <v>561</v>
      </c>
      <c r="K119" s="243" t="s">
        <v>614</v>
      </c>
      <c r="L119" s="96" t="s">
        <v>1325</v>
      </c>
    </row>
    <row r="120" spans="1:12" ht="66" x14ac:dyDescent="0.4">
      <c r="A120" s="154">
        <v>108</v>
      </c>
      <c r="B120" s="97" t="s">
        <v>50</v>
      </c>
      <c r="C120" s="97" t="s">
        <v>613</v>
      </c>
      <c r="D120" s="97" t="s">
        <v>49</v>
      </c>
      <c r="E120" s="15"/>
      <c r="F120" s="15"/>
      <c r="G120" s="15"/>
      <c r="H120" s="15">
        <v>230000</v>
      </c>
      <c r="I120" s="190"/>
      <c r="J120" s="242" t="s">
        <v>561</v>
      </c>
      <c r="K120" s="243" t="s">
        <v>614</v>
      </c>
      <c r="L120" s="96" t="s">
        <v>1325</v>
      </c>
    </row>
    <row r="121" spans="1:12" ht="66" x14ac:dyDescent="0.4">
      <c r="A121" s="154">
        <v>109</v>
      </c>
      <c r="B121" s="97" t="s">
        <v>626</v>
      </c>
      <c r="C121" s="97" t="s">
        <v>613</v>
      </c>
      <c r="D121" s="97" t="s">
        <v>627</v>
      </c>
      <c r="E121" s="15"/>
      <c r="F121" s="15"/>
      <c r="G121" s="15"/>
      <c r="H121" s="15">
        <v>100000</v>
      </c>
      <c r="I121" s="190"/>
      <c r="J121" s="242" t="s">
        <v>561</v>
      </c>
      <c r="K121" s="243" t="s">
        <v>614</v>
      </c>
      <c r="L121" s="96" t="s">
        <v>1325</v>
      </c>
    </row>
    <row r="122" spans="1:12" ht="66" x14ac:dyDescent="0.4">
      <c r="A122" s="154">
        <v>110</v>
      </c>
      <c r="B122" s="97" t="s">
        <v>131</v>
      </c>
      <c r="C122" s="97" t="s">
        <v>613</v>
      </c>
      <c r="D122" s="97" t="s">
        <v>130</v>
      </c>
      <c r="E122" s="15"/>
      <c r="F122" s="15"/>
      <c r="G122" s="15"/>
      <c r="H122" s="15">
        <v>80000</v>
      </c>
      <c r="I122" s="190"/>
      <c r="J122" s="242" t="s">
        <v>561</v>
      </c>
      <c r="K122" s="243" t="s">
        <v>614</v>
      </c>
      <c r="L122" s="96" t="s">
        <v>1325</v>
      </c>
    </row>
    <row r="123" spans="1:12" ht="66" x14ac:dyDescent="0.4">
      <c r="A123" s="154">
        <v>111</v>
      </c>
      <c r="B123" s="97" t="s">
        <v>132</v>
      </c>
      <c r="C123" s="97" t="s">
        <v>613</v>
      </c>
      <c r="D123" s="97" t="s">
        <v>133</v>
      </c>
      <c r="E123" s="15"/>
      <c r="F123" s="15"/>
      <c r="G123" s="15"/>
      <c r="H123" s="15">
        <v>160000</v>
      </c>
      <c r="I123" s="190"/>
      <c r="J123" s="242" t="s">
        <v>561</v>
      </c>
      <c r="K123" s="243" t="s">
        <v>614</v>
      </c>
      <c r="L123" s="96" t="s">
        <v>1325</v>
      </c>
    </row>
    <row r="124" spans="1:12" ht="66" x14ac:dyDescent="0.4">
      <c r="A124" s="154">
        <v>112</v>
      </c>
      <c r="B124" s="97" t="s">
        <v>558</v>
      </c>
      <c r="C124" s="97" t="s">
        <v>613</v>
      </c>
      <c r="D124" s="97" t="s">
        <v>135</v>
      </c>
      <c r="E124" s="31"/>
      <c r="F124" s="31"/>
      <c r="G124" s="31"/>
      <c r="H124" s="31">
        <v>130000</v>
      </c>
      <c r="I124" s="190"/>
      <c r="J124" s="242" t="s">
        <v>561</v>
      </c>
      <c r="K124" s="243" t="s">
        <v>614</v>
      </c>
      <c r="L124" s="96" t="s">
        <v>1325</v>
      </c>
    </row>
    <row r="125" spans="1:12" ht="66" x14ac:dyDescent="0.4">
      <c r="A125" s="154">
        <v>113</v>
      </c>
      <c r="B125" s="97" t="s">
        <v>134</v>
      </c>
      <c r="C125" s="97" t="s">
        <v>613</v>
      </c>
      <c r="D125" s="97" t="s">
        <v>135</v>
      </c>
      <c r="E125" s="15"/>
      <c r="F125" s="15"/>
      <c r="G125" s="15"/>
      <c r="H125" s="15">
        <v>130000</v>
      </c>
      <c r="I125" s="190"/>
      <c r="J125" s="242" t="s">
        <v>561</v>
      </c>
      <c r="K125" s="243" t="s">
        <v>614</v>
      </c>
      <c r="L125" s="96" t="s">
        <v>1325</v>
      </c>
    </row>
    <row r="126" spans="1:12" ht="66" x14ac:dyDescent="0.4">
      <c r="A126" s="154">
        <v>114</v>
      </c>
      <c r="B126" s="264" t="s">
        <v>1661</v>
      </c>
      <c r="C126" s="264" t="s">
        <v>613</v>
      </c>
      <c r="D126" s="264" t="s">
        <v>1662</v>
      </c>
      <c r="E126" s="15"/>
      <c r="F126" s="15"/>
      <c r="G126" s="15"/>
      <c r="H126" s="15">
        <v>100000</v>
      </c>
      <c r="I126" s="190"/>
      <c r="J126" s="265" t="s">
        <v>561</v>
      </c>
      <c r="K126" s="266" t="s">
        <v>614</v>
      </c>
      <c r="L126" s="96" t="s">
        <v>1325</v>
      </c>
    </row>
    <row r="127" spans="1:12" ht="66" x14ac:dyDescent="0.4">
      <c r="A127" s="154">
        <v>115</v>
      </c>
      <c r="B127" s="264" t="s">
        <v>1660</v>
      </c>
      <c r="C127" s="264" t="s">
        <v>613</v>
      </c>
      <c r="D127" s="264" t="s">
        <v>147</v>
      </c>
      <c r="E127" s="15"/>
      <c r="F127" s="15"/>
      <c r="G127" s="15"/>
      <c r="H127" s="15">
        <v>400000</v>
      </c>
      <c r="I127" s="190"/>
      <c r="J127" s="265" t="s">
        <v>561</v>
      </c>
      <c r="K127" s="266" t="s">
        <v>614</v>
      </c>
      <c r="L127" s="96" t="s">
        <v>1325</v>
      </c>
    </row>
    <row r="128" spans="1:12" ht="66" x14ac:dyDescent="0.4">
      <c r="A128" s="154">
        <v>116</v>
      </c>
      <c r="B128" s="97" t="s">
        <v>150</v>
      </c>
      <c r="C128" s="97" t="s">
        <v>613</v>
      </c>
      <c r="D128" s="97" t="s">
        <v>151</v>
      </c>
      <c r="E128" s="15"/>
      <c r="F128" s="15"/>
      <c r="G128" s="15"/>
      <c r="H128" s="15">
        <v>160000</v>
      </c>
      <c r="I128" s="190"/>
      <c r="J128" s="96" t="s">
        <v>561</v>
      </c>
      <c r="K128" s="97" t="s">
        <v>614</v>
      </c>
      <c r="L128" s="96" t="s">
        <v>1325</v>
      </c>
    </row>
    <row r="129" spans="1:12" ht="66" x14ac:dyDescent="0.4">
      <c r="A129" s="154">
        <v>117</v>
      </c>
      <c r="B129" s="97" t="s">
        <v>1673</v>
      </c>
      <c r="C129" s="97" t="s">
        <v>560</v>
      </c>
      <c r="D129" s="97" t="s">
        <v>1674</v>
      </c>
      <c r="E129" s="15"/>
      <c r="F129" s="15"/>
      <c r="G129" s="15" t="s">
        <v>10</v>
      </c>
      <c r="H129" s="15">
        <v>100000</v>
      </c>
      <c r="I129" s="15"/>
      <c r="J129" s="242" t="s">
        <v>561</v>
      </c>
      <c r="K129" s="243" t="s">
        <v>562</v>
      </c>
      <c r="L129" s="96" t="s">
        <v>1325</v>
      </c>
    </row>
    <row r="130" spans="1:12" ht="66" x14ac:dyDescent="0.4">
      <c r="A130" s="154">
        <v>118</v>
      </c>
      <c r="B130" s="97" t="s">
        <v>1676</v>
      </c>
      <c r="C130" s="97" t="s">
        <v>560</v>
      </c>
      <c r="D130" s="97" t="s">
        <v>1675</v>
      </c>
      <c r="E130" s="15"/>
      <c r="F130" s="15"/>
      <c r="G130" s="15" t="s">
        <v>10</v>
      </c>
      <c r="H130" s="15">
        <v>50000</v>
      </c>
      <c r="I130" s="15"/>
      <c r="J130" s="242" t="s">
        <v>561</v>
      </c>
      <c r="K130" s="243" t="s">
        <v>562</v>
      </c>
      <c r="L130" s="96" t="s">
        <v>1325</v>
      </c>
    </row>
    <row r="131" spans="1:12" ht="66" x14ac:dyDescent="0.4">
      <c r="A131" s="154">
        <v>119</v>
      </c>
      <c r="B131" s="97" t="s">
        <v>1096</v>
      </c>
      <c r="C131" s="97" t="s">
        <v>560</v>
      </c>
      <c r="D131" s="243" t="s">
        <v>1097</v>
      </c>
      <c r="E131" s="190"/>
      <c r="F131" s="31"/>
      <c r="G131" s="31"/>
      <c r="H131" s="31"/>
      <c r="I131" s="31">
        <v>200000</v>
      </c>
      <c r="J131" s="242" t="s">
        <v>561</v>
      </c>
      <c r="K131" s="243" t="s">
        <v>562</v>
      </c>
      <c r="L131" s="96" t="s">
        <v>1325</v>
      </c>
    </row>
    <row r="132" spans="1:12" ht="66" x14ac:dyDescent="0.4">
      <c r="A132" s="154">
        <v>120</v>
      </c>
      <c r="B132" s="97" t="s">
        <v>19</v>
      </c>
      <c r="C132" s="97" t="s">
        <v>560</v>
      </c>
      <c r="D132" s="243" t="s">
        <v>0</v>
      </c>
      <c r="E132" s="190"/>
      <c r="F132" s="31"/>
      <c r="G132" s="31"/>
      <c r="H132" s="31"/>
      <c r="I132" s="31">
        <v>384000</v>
      </c>
      <c r="J132" s="242" t="s">
        <v>561</v>
      </c>
      <c r="K132" s="243" t="s">
        <v>562</v>
      </c>
      <c r="L132" s="96" t="s">
        <v>1325</v>
      </c>
    </row>
    <row r="133" spans="1:12" ht="66" x14ac:dyDescent="0.4">
      <c r="A133" s="154">
        <v>121</v>
      </c>
      <c r="B133" s="97" t="s">
        <v>1745</v>
      </c>
      <c r="C133" s="97" t="s">
        <v>560</v>
      </c>
      <c r="D133" s="97" t="s">
        <v>20</v>
      </c>
      <c r="E133" s="190"/>
      <c r="F133" s="15"/>
      <c r="G133" s="15"/>
      <c r="H133" s="15"/>
      <c r="I133" s="15">
        <v>320000</v>
      </c>
      <c r="J133" s="242" t="s">
        <v>561</v>
      </c>
      <c r="K133" s="243" t="s">
        <v>562</v>
      </c>
      <c r="L133" s="96" t="s">
        <v>1325</v>
      </c>
    </row>
    <row r="134" spans="1:12" ht="66" x14ac:dyDescent="0.4">
      <c r="A134" s="154">
        <v>122</v>
      </c>
      <c r="B134" s="97" t="s">
        <v>1746</v>
      </c>
      <c r="C134" s="97" t="s">
        <v>560</v>
      </c>
      <c r="D134" s="97" t="s">
        <v>596</v>
      </c>
      <c r="E134" s="15"/>
      <c r="F134" s="15"/>
      <c r="G134" s="15"/>
      <c r="H134" s="15"/>
      <c r="I134" s="15">
        <v>300000</v>
      </c>
      <c r="J134" s="96" t="s">
        <v>561</v>
      </c>
      <c r="K134" s="97" t="s">
        <v>562</v>
      </c>
      <c r="L134" s="96" t="s">
        <v>1325</v>
      </c>
    </row>
    <row r="135" spans="1:12" ht="66" x14ac:dyDescent="0.4">
      <c r="A135" s="154">
        <v>123</v>
      </c>
      <c r="B135" s="97" t="s">
        <v>1747</v>
      </c>
      <c r="C135" s="97" t="s">
        <v>560</v>
      </c>
      <c r="D135" s="97" t="s">
        <v>1748</v>
      </c>
      <c r="E135" s="15"/>
      <c r="F135" s="15"/>
      <c r="G135" s="15"/>
      <c r="H135" s="15"/>
      <c r="I135" s="15">
        <v>100000</v>
      </c>
      <c r="J135" s="242" t="s">
        <v>561</v>
      </c>
      <c r="K135" s="243" t="s">
        <v>562</v>
      </c>
      <c r="L135" s="96" t="s">
        <v>1325</v>
      </c>
    </row>
    <row r="136" spans="1:12" ht="66" x14ac:dyDescent="0.4">
      <c r="A136" s="154">
        <v>124</v>
      </c>
      <c r="B136" s="97" t="s">
        <v>597</v>
      </c>
      <c r="C136" s="97" t="s">
        <v>560</v>
      </c>
      <c r="D136" s="97" t="s">
        <v>598</v>
      </c>
      <c r="E136" s="15"/>
      <c r="F136" s="15"/>
      <c r="G136" s="15"/>
      <c r="H136" s="15"/>
      <c r="I136" s="15">
        <v>800000</v>
      </c>
      <c r="J136" s="242" t="s">
        <v>561</v>
      </c>
      <c r="K136" s="243" t="s">
        <v>562</v>
      </c>
      <c r="L136" s="96" t="s">
        <v>1325</v>
      </c>
    </row>
    <row r="137" spans="1:12" ht="66" x14ac:dyDescent="0.4">
      <c r="A137" s="154">
        <v>125</v>
      </c>
      <c r="B137" s="97" t="s">
        <v>75</v>
      </c>
      <c r="C137" s="97" t="s">
        <v>560</v>
      </c>
      <c r="D137" s="97" t="s">
        <v>76</v>
      </c>
      <c r="E137" s="31"/>
      <c r="F137" s="31"/>
      <c r="G137" s="31"/>
      <c r="H137" s="31"/>
      <c r="I137" s="31">
        <v>100000</v>
      </c>
      <c r="J137" s="242" t="s">
        <v>561</v>
      </c>
      <c r="K137" s="243" t="s">
        <v>562</v>
      </c>
      <c r="L137" s="96" t="s">
        <v>1325</v>
      </c>
    </row>
    <row r="138" spans="1:12" ht="66" x14ac:dyDescent="0.4">
      <c r="A138" s="154">
        <v>126</v>
      </c>
      <c r="B138" s="97" t="s">
        <v>77</v>
      </c>
      <c r="C138" s="97" t="s">
        <v>560</v>
      </c>
      <c r="D138" s="97" t="s">
        <v>78</v>
      </c>
      <c r="E138" s="15"/>
      <c r="F138" s="15"/>
      <c r="G138" s="15"/>
      <c r="H138" s="15"/>
      <c r="I138" s="15">
        <v>400000</v>
      </c>
      <c r="J138" s="242" t="s">
        <v>561</v>
      </c>
      <c r="K138" s="243" t="s">
        <v>562</v>
      </c>
      <c r="L138" s="96" t="s">
        <v>1325</v>
      </c>
    </row>
    <row r="139" spans="1:12" ht="66.75" customHeight="1" x14ac:dyDescent="0.4">
      <c r="A139" s="154">
        <v>127</v>
      </c>
      <c r="B139" s="97" t="s">
        <v>81</v>
      </c>
      <c r="C139" s="97" t="s">
        <v>595</v>
      </c>
      <c r="D139" s="97" t="s">
        <v>82</v>
      </c>
      <c r="E139" s="15"/>
      <c r="F139" s="15"/>
      <c r="G139" s="15"/>
      <c r="H139" s="15"/>
      <c r="I139" s="15">
        <v>200000</v>
      </c>
      <c r="J139" s="242" t="s">
        <v>577</v>
      </c>
      <c r="K139" s="243" t="s">
        <v>578</v>
      </c>
      <c r="L139" s="96" t="s">
        <v>1325</v>
      </c>
    </row>
    <row r="140" spans="1:12" ht="66.75" customHeight="1" x14ac:dyDescent="0.4">
      <c r="A140" s="154">
        <v>128</v>
      </c>
      <c r="B140" s="97" t="s">
        <v>603</v>
      </c>
      <c r="C140" s="97" t="s">
        <v>560</v>
      </c>
      <c r="D140" s="97" t="s">
        <v>601</v>
      </c>
      <c r="E140" s="15"/>
      <c r="F140" s="15"/>
      <c r="G140" s="15"/>
      <c r="H140" s="15"/>
      <c r="I140" s="15">
        <v>800000</v>
      </c>
      <c r="J140" s="242" t="s">
        <v>561</v>
      </c>
      <c r="K140" s="243" t="s">
        <v>562</v>
      </c>
      <c r="L140" s="96" t="s">
        <v>1325</v>
      </c>
    </row>
    <row r="141" spans="1:12" ht="66" x14ac:dyDescent="0.4">
      <c r="A141" s="154">
        <v>129</v>
      </c>
      <c r="B141" s="97" t="s">
        <v>604</v>
      </c>
      <c r="C141" s="97" t="s">
        <v>560</v>
      </c>
      <c r="D141" s="97" t="s">
        <v>601</v>
      </c>
      <c r="E141" s="15"/>
      <c r="F141" s="15"/>
      <c r="G141" s="15"/>
      <c r="H141" s="15"/>
      <c r="I141" s="15">
        <v>800000</v>
      </c>
      <c r="J141" s="242" t="s">
        <v>561</v>
      </c>
      <c r="K141" s="243" t="s">
        <v>562</v>
      </c>
      <c r="L141" s="96" t="s">
        <v>1325</v>
      </c>
    </row>
    <row r="142" spans="1:12" ht="66" x14ac:dyDescent="0.4">
      <c r="A142" s="154">
        <v>130</v>
      </c>
      <c r="B142" s="97" t="s">
        <v>602</v>
      </c>
      <c r="C142" s="97" t="s">
        <v>560</v>
      </c>
      <c r="D142" s="97" t="s">
        <v>605</v>
      </c>
      <c r="E142" s="15"/>
      <c r="F142" s="15"/>
      <c r="G142" s="15"/>
      <c r="H142" s="15"/>
      <c r="I142" s="15">
        <v>300000</v>
      </c>
      <c r="J142" s="242" t="s">
        <v>561</v>
      </c>
      <c r="K142" s="243" t="s">
        <v>562</v>
      </c>
      <c r="L142" s="96" t="s">
        <v>1325</v>
      </c>
    </row>
    <row r="143" spans="1:12" ht="66" x14ac:dyDescent="0.4">
      <c r="A143" s="154">
        <v>131</v>
      </c>
      <c r="B143" s="97" t="s">
        <v>1020</v>
      </c>
      <c r="C143" s="97" t="s">
        <v>560</v>
      </c>
      <c r="D143" s="97" t="s">
        <v>1143</v>
      </c>
      <c r="E143" s="15"/>
      <c r="F143" s="15"/>
      <c r="G143" s="15"/>
      <c r="H143" s="15"/>
      <c r="I143" s="15">
        <v>150000</v>
      </c>
      <c r="J143" s="242" t="s">
        <v>561</v>
      </c>
      <c r="K143" s="243" t="s">
        <v>562</v>
      </c>
      <c r="L143" s="96" t="s">
        <v>1325</v>
      </c>
    </row>
    <row r="144" spans="1:12" ht="66" x14ac:dyDescent="0.4">
      <c r="A144" s="154">
        <v>132</v>
      </c>
      <c r="B144" s="97" t="s">
        <v>1021</v>
      </c>
      <c r="C144" s="97" t="s">
        <v>560</v>
      </c>
      <c r="D144" s="97" t="s">
        <v>1144</v>
      </c>
      <c r="E144" s="15"/>
      <c r="F144" s="15"/>
      <c r="G144" s="15"/>
      <c r="H144" s="15"/>
      <c r="I144" s="15">
        <v>150000</v>
      </c>
      <c r="J144" s="242" t="s">
        <v>561</v>
      </c>
      <c r="K144" s="243" t="s">
        <v>562</v>
      </c>
      <c r="L144" s="96" t="s">
        <v>1325</v>
      </c>
    </row>
    <row r="145" spans="1:12" ht="66" x14ac:dyDescent="0.4">
      <c r="A145" s="154">
        <v>133</v>
      </c>
      <c r="B145" s="97" t="s">
        <v>1559</v>
      </c>
      <c r="C145" s="97" t="s">
        <v>560</v>
      </c>
      <c r="D145" s="97" t="s">
        <v>1560</v>
      </c>
      <c r="E145" s="15"/>
      <c r="F145" s="15"/>
      <c r="G145" s="15"/>
      <c r="H145" s="15"/>
      <c r="I145" s="15">
        <v>200000</v>
      </c>
      <c r="J145" s="242" t="s">
        <v>561</v>
      </c>
      <c r="K145" s="243" t="s">
        <v>562</v>
      </c>
      <c r="L145" s="96" t="s">
        <v>1325</v>
      </c>
    </row>
    <row r="146" spans="1:12" s="32" customFormat="1" ht="66" x14ac:dyDescent="0.25">
      <c r="A146" s="154">
        <v>134</v>
      </c>
      <c r="B146" s="97" t="s">
        <v>566</v>
      </c>
      <c r="C146" s="97" t="s">
        <v>560</v>
      </c>
      <c r="D146" s="97" t="s">
        <v>567</v>
      </c>
      <c r="E146" s="31" t="s">
        <v>10</v>
      </c>
      <c r="F146" s="31" t="s">
        <v>10</v>
      </c>
      <c r="G146" s="31" t="s">
        <v>10</v>
      </c>
      <c r="H146" s="31"/>
      <c r="I146" s="31">
        <v>1900000</v>
      </c>
      <c r="J146" s="242" t="s">
        <v>561</v>
      </c>
      <c r="K146" s="243" t="s">
        <v>562</v>
      </c>
      <c r="L146" s="96" t="s">
        <v>1325</v>
      </c>
    </row>
    <row r="147" spans="1:12" ht="66" x14ac:dyDescent="0.4">
      <c r="A147" s="154">
        <v>135</v>
      </c>
      <c r="B147" s="97" t="s">
        <v>1563</v>
      </c>
      <c r="C147" s="97" t="s">
        <v>1564</v>
      </c>
      <c r="D147" s="97" t="s">
        <v>1565</v>
      </c>
      <c r="E147" s="15"/>
      <c r="F147" s="15"/>
      <c r="G147" s="100"/>
      <c r="H147" s="100"/>
      <c r="I147" s="100">
        <v>100000</v>
      </c>
      <c r="J147" s="98" t="s">
        <v>1566</v>
      </c>
      <c r="K147" s="97" t="s">
        <v>1567</v>
      </c>
      <c r="L147" s="96" t="s">
        <v>1325</v>
      </c>
    </row>
    <row r="148" spans="1:12" ht="66" x14ac:dyDescent="0.4">
      <c r="A148" s="154">
        <v>136</v>
      </c>
      <c r="B148" s="97" t="s">
        <v>1570</v>
      </c>
      <c r="C148" s="97" t="s">
        <v>560</v>
      </c>
      <c r="D148" s="97" t="s">
        <v>1571</v>
      </c>
      <c r="E148" s="15"/>
      <c r="F148" s="15"/>
      <c r="G148" s="15"/>
      <c r="H148" s="15"/>
      <c r="I148" s="15">
        <v>50000</v>
      </c>
      <c r="J148" s="242" t="s">
        <v>561</v>
      </c>
      <c r="K148" s="243" t="s">
        <v>562</v>
      </c>
      <c r="L148" s="96" t="s">
        <v>1325</v>
      </c>
    </row>
    <row r="149" spans="1:12" ht="66" x14ac:dyDescent="0.4">
      <c r="A149" s="154">
        <v>137</v>
      </c>
      <c r="B149" s="97" t="s">
        <v>1577</v>
      </c>
      <c r="C149" s="97" t="s">
        <v>560</v>
      </c>
      <c r="D149" s="97" t="s">
        <v>1578</v>
      </c>
      <c r="E149" s="15"/>
      <c r="F149" s="15"/>
      <c r="G149" s="15"/>
      <c r="H149" s="15"/>
      <c r="I149" s="15">
        <v>200000</v>
      </c>
      <c r="J149" s="242" t="s">
        <v>561</v>
      </c>
      <c r="K149" s="243" t="s">
        <v>562</v>
      </c>
      <c r="L149" s="96" t="s">
        <v>1325</v>
      </c>
    </row>
    <row r="150" spans="1:12" ht="66" x14ac:dyDescent="0.4">
      <c r="A150" s="154">
        <v>138</v>
      </c>
      <c r="B150" s="97" t="s">
        <v>104</v>
      </c>
      <c r="C150" s="97" t="s">
        <v>560</v>
      </c>
      <c r="D150" s="97" t="s">
        <v>110</v>
      </c>
      <c r="E150" s="15"/>
      <c r="F150" s="15"/>
      <c r="G150" s="15"/>
      <c r="H150" s="15"/>
      <c r="I150" s="15">
        <v>50000</v>
      </c>
      <c r="J150" s="242" t="s">
        <v>561</v>
      </c>
      <c r="K150" s="243" t="s">
        <v>562</v>
      </c>
      <c r="L150" s="96" t="s">
        <v>1325</v>
      </c>
    </row>
    <row r="151" spans="1:12" ht="62.25" customHeight="1" x14ac:dyDescent="0.4">
      <c r="A151" s="154">
        <v>139</v>
      </c>
      <c r="B151" s="97" t="s">
        <v>107</v>
      </c>
      <c r="C151" s="97" t="s">
        <v>560</v>
      </c>
      <c r="D151" s="97" t="s">
        <v>113</v>
      </c>
      <c r="E151" s="15"/>
      <c r="F151" s="15"/>
      <c r="G151" s="15"/>
      <c r="H151" s="15"/>
      <c r="I151" s="15">
        <v>100000</v>
      </c>
      <c r="J151" s="242" t="s">
        <v>561</v>
      </c>
      <c r="K151" s="243" t="s">
        <v>562</v>
      </c>
      <c r="L151" s="96" t="s">
        <v>1325</v>
      </c>
    </row>
    <row r="152" spans="1:12" ht="66" x14ac:dyDescent="0.4">
      <c r="A152" s="154">
        <v>140</v>
      </c>
      <c r="B152" s="97" t="s">
        <v>114</v>
      </c>
      <c r="C152" s="97" t="s">
        <v>609</v>
      </c>
      <c r="D152" s="97" t="s">
        <v>610</v>
      </c>
      <c r="E152" s="15"/>
      <c r="F152" s="15"/>
      <c r="G152" s="15"/>
      <c r="H152" s="15"/>
      <c r="I152" s="15">
        <v>150000</v>
      </c>
      <c r="J152" s="242" t="s">
        <v>577</v>
      </c>
      <c r="K152" s="243" t="s">
        <v>612</v>
      </c>
      <c r="L152" s="96" t="s">
        <v>1325</v>
      </c>
    </row>
    <row r="153" spans="1:12" ht="66" x14ac:dyDescent="0.4">
      <c r="A153" s="154">
        <v>141</v>
      </c>
      <c r="B153" s="97" t="s">
        <v>108</v>
      </c>
      <c r="C153" s="97" t="s">
        <v>609</v>
      </c>
      <c r="D153" s="97" t="s">
        <v>611</v>
      </c>
      <c r="E153" s="15"/>
      <c r="F153" s="15"/>
      <c r="G153" s="15"/>
      <c r="H153" s="15"/>
      <c r="I153" s="15">
        <v>150000</v>
      </c>
      <c r="J153" s="242" t="s">
        <v>577</v>
      </c>
      <c r="K153" s="243" t="s">
        <v>612</v>
      </c>
      <c r="L153" s="96" t="s">
        <v>1325</v>
      </c>
    </row>
    <row r="154" spans="1:12" ht="66" x14ac:dyDescent="0.4">
      <c r="A154" s="154">
        <v>142</v>
      </c>
      <c r="B154" s="97" t="s">
        <v>99</v>
      </c>
      <c r="C154" s="97" t="s">
        <v>613</v>
      </c>
      <c r="D154" s="97" t="s">
        <v>100</v>
      </c>
      <c r="E154" s="15"/>
      <c r="F154" s="15"/>
      <c r="G154" s="15"/>
      <c r="H154" s="15"/>
      <c r="I154" s="15">
        <v>40000</v>
      </c>
      <c r="J154" s="242" t="s">
        <v>561</v>
      </c>
      <c r="K154" s="243" t="s">
        <v>614</v>
      </c>
      <c r="L154" s="96" t="s">
        <v>1325</v>
      </c>
    </row>
    <row r="155" spans="1:12" ht="66" x14ac:dyDescent="0.4">
      <c r="A155" s="154">
        <v>143</v>
      </c>
      <c r="B155" s="97" t="s">
        <v>101</v>
      </c>
      <c r="C155" s="97" t="s">
        <v>613</v>
      </c>
      <c r="D155" s="97" t="s">
        <v>102</v>
      </c>
      <c r="E155" s="15"/>
      <c r="F155" s="15"/>
      <c r="G155" s="15"/>
      <c r="H155" s="15"/>
      <c r="I155" s="15">
        <v>300000</v>
      </c>
      <c r="J155" s="242" t="s">
        <v>561</v>
      </c>
      <c r="K155" s="243" t="s">
        <v>614</v>
      </c>
      <c r="L155" s="96" t="s">
        <v>1325</v>
      </c>
    </row>
    <row r="156" spans="1:12" ht="66" x14ac:dyDescent="0.4">
      <c r="A156" s="154">
        <v>144</v>
      </c>
      <c r="B156" s="97" t="s">
        <v>105</v>
      </c>
      <c r="C156" s="97" t="s">
        <v>613</v>
      </c>
      <c r="D156" s="97" t="s">
        <v>111</v>
      </c>
      <c r="E156" s="15"/>
      <c r="F156" s="15"/>
      <c r="G156" s="15"/>
      <c r="H156" s="15"/>
      <c r="I156" s="15">
        <v>30000</v>
      </c>
      <c r="J156" s="242" t="s">
        <v>561</v>
      </c>
      <c r="K156" s="243" t="s">
        <v>614</v>
      </c>
      <c r="L156" s="96" t="s">
        <v>1325</v>
      </c>
    </row>
    <row r="157" spans="1:12" ht="66" x14ac:dyDescent="0.4">
      <c r="A157" s="154">
        <v>145</v>
      </c>
      <c r="B157" s="97" t="s">
        <v>106</v>
      </c>
      <c r="C157" s="97" t="s">
        <v>613</v>
      </c>
      <c r="D157" s="97" t="s">
        <v>112</v>
      </c>
      <c r="E157" s="15"/>
      <c r="F157" s="15"/>
      <c r="G157" s="15"/>
      <c r="H157" s="15"/>
      <c r="I157" s="15">
        <v>80000</v>
      </c>
      <c r="J157" s="242" t="s">
        <v>561</v>
      </c>
      <c r="K157" s="243" t="s">
        <v>614</v>
      </c>
      <c r="L157" s="96" t="s">
        <v>1325</v>
      </c>
    </row>
    <row r="158" spans="1:12" s="32" customFormat="1" ht="66" x14ac:dyDescent="0.25">
      <c r="A158" s="154">
        <v>146</v>
      </c>
      <c r="B158" s="97" t="s">
        <v>1599</v>
      </c>
      <c r="C158" s="97" t="s">
        <v>613</v>
      </c>
      <c r="D158" s="97" t="s">
        <v>1600</v>
      </c>
      <c r="E158" s="15"/>
      <c r="F158" s="15"/>
      <c r="G158" s="15"/>
      <c r="H158" s="15"/>
      <c r="I158" s="15">
        <v>30000</v>
      </c>
      <c r="J158" s="242" t="s">
        <v>561</v>
      </c>
      <c r="K158" s="243" t="s">
        <v>614</v>
      </c>
      <c r="L158" s="96" t="s">
        <v>1325</v>
      </c>
    </row>
    <row r="159" spans="1:12" s="32" customFormat="1" ht="66" x14ac:dyDescent="0.25">
      <c r="A159" s="154">
        <v>147</v>
      </c>
      <c r="B159" s="97" t="s">
        <v>28</v>
      </c>
      <c r="C159" s="97" t="s">
        <v>560</v>
      </c>
      <c r="D159" s="97" t="s">
        <v>1514</v>
      </c>
      <c r="E159" s="258" t="s">
        <v>10</v>
      </c>
      <c r="F159" s="258" t="s">
        <v>10</v>
      </c>
      <c r="G159" s="258" t="s">
        <v>10</v>
      </c>
      <c r="H159" s="258" t="s">
        <v>10</v>
      </c>
      <c r="I159" s="258">
        <v>200000</v>
      </c>
      <c r="J159" s="242" t="s">
        <v>561</v>
      </c>
      <c r="K159" s="243" t="s">
        <v>562</v>
      </c>
      <c r="L159" s="96" t="s">
        <v>1325</v>
      </c>
    </row>
    <row r="160" spans="1:12" ht="66" x14ac:dyDescent="0.4">
      <c r="A160" s="154">
        <v>148</v>
      </c>
      <c r="B160" s="97" t="s">
        <v>1608</v>
      </c>
      <c r="C160" s="97" t="s">
        <v>1564</v>
      </c>
      <c r="D160" s="97" t="s">
        <v>1609</v>
      </c>
      <c r="E160" s="15"/>
      <c r="F160" s="15"/>
      <c r="G160" s="100"/>
      <c r="H160" s="100"/>
      <c r="I160" s="100">
        <v>100000</v>
      </c>
      <c r="J160" s="98" t="s">
        <v>1566</v>
      </c>
      <c r="K160" s="97" t="s">
        <v>1567</v>
      </c>
      <c r="L160" s="96" t="s">
        <v>1325</v>
      </c>
    </row>
    <row r="161" spans="1:12" ht="66" x14ac:dyDescent="0.4">
      <c r="A161" s="154">
        <v>149</v>
      </c>
      <c r="B161" s="97" t="s">
        <v>617</v>
      </c>
      <c r="C161" s="97" t="s">
        <v>613</v>
      </c>
      <c r="D161" s="97" t="s">
        <v>618</v>
      </c>
      <c r="E161" s="15"/>
      <c r="F161" s="15"/>
      <c r="G161" s="15" t="s">
        <v>10</v>
      </c>
      <c r="H161" s="15" t="s">
        <v>10</v>
      </c>
      <c r="I161" s="15">
        <v>150000</v>
      </c>
      <c r="J161" s="242" t="s">
        <v>561</v>
      </c>
      <c r="K161" s="243" t="s">
        <v>614</v>
      </c>
      <c r="L161" s="96" t="s">
        <v>1325</v>
      </c>
    </row>
    <row r="162" spans="1:12" ht="66" x14ac:dyDescent="0.4">
      <c r="A162" s="154">
        <v>150</v>
      </c>
      <c r="B162" s="97" t="s">
        <v>622</v>
      </c>
      <c r="C162" s="97" t="s">
        <v>613</v>
      </c>
      <c r="D162" s="97" t="s">
        <v>623</v>
      </c>
      <c r="E162" s="31"/>
      <c r="F162" s="31"/>
      <c r="G162" s="31"/>
      <c r="H162" s="31" t="s">
        <v>10</v>
      </c>
      <c r="I162" s="31">
        <v>160000</v>
      </c>
      <c r="J162" s="242" t="s">
        <v>561</v>
      </c>
      <c r="K162" s="243" t="s">
        <v>614</v>
      </c>
      <c r="L162" s="96" t="s">
        <v>1325</v>
      </c>
    </row>
    <row r="163" spans="1:12" ht="66" x14ac:dyDescent="0.4">
      <c r="A163" s="154">
        <v>151</v>
      </c>
      <c r="B163" s="97" t="s">
        <v>16</v>
      </c>
      <c r="C163" s="97" t="s">
        <v>560</v>
      </c>
      <c r="D163" s="97" t="s">
        <v>45</v>
      </c>
      <c r="E163" s="262"/>
      <c r="F163" s="190"/>
      <c r="G163" s="190"/>
      <c r="H163" s="15"/>
      <c r="I163" s="15">
        <v>250000</v>
      </c>
      <c r="J163" s="242" t="s">
        <v>561</v>
      </c>
      <c r="K163" s="243" t="s">
        <v>562</v>
      </c>
      <c r="L163" s="96" t="s">
        <v>1325</v>
      </c>
    </row>
    <row r="164" spans="1:12" s="32" customFormat="1" ht="66" x14ac:dyDescent="0.4">
      <c r="A164" s="290">
        <v>152</v>
      </c>
      <c r="B164" s="291" t="s">
        <v>1633</v>
      </c>
      <c r="C164" s="291" t="s">
        <v>560</v>
      </c>
      <c r="D164" s="291" t="s">
        <v>1634</v>
      </c>
      <c r="E164" s="297"/>
      <c r="F164" s="298"/>
      <c r="G164" s="298"/>
      <c r="H164" s="292"/>
      <c r="I164" s="292">
        <v>100000</v>
      </c>
      <c r="J164" s="299" t="s">
        <v>561</v>
      </c>
      <c r="K164" s="300" t="s">
        <v>562</v>
      </c>
      <c r="L164" s="296" t="s">
        <v>1325</v>
      </c>
    </row>
    <row r="165" spans="1:12" ht="66" x14ac:dyDescent="0.4">
      <c r="A165" s="154">
        <v>153</v>
      </c>
      <c r="B165" s="97" t="s">
        <v>1635</v>
      </c>
      <c r="C165" s="97" t="s">
        <v>504</v>
      </c>
      <c r="D165" s="97" t="s">
        <v>1636</v>
      </c>
      <c r="E165" s="15" t="s">
        <v>10</v>
      </c>
      <c r="F165" s="15" t="s">
        <v>10</v>
      </c>
      <c r="G165" s="15" t="s">
        <v>10</v>
      </c>
      <c r="H165" s="15" t="s">
        <v>10</v>
      </c>
      <c r="I165" s="15">
        <v>60000</v>
      </c>
      <c r="J165" s="96" t="s">
        <v>871</v>
      </c>
      <c r="K165" s="97" t="s">
        <v>506</v>
      </c>
      <c r="L165" s="96" t="s">
        <v>1325</v>
      </c>
    </row>
    <row r="166" spans="1:12" ht="66" x14ac:dyDescent="0.4">
      <c r="A166" s="154">
        <v>154</v>
      </c>
      <c r="B166" s="97" t="s">
        <v>136</v>
      </c>
      <c r="C166" s="97" t="s">
        <v>613</v>
      </c>
      <c r="D166" s="97" t="s">
        <v>137</v>
      </c>
      <c r="E166" s="15"/>
      <c r="F166" s="15"/>
      <c r="G166" s="15"/>
      <c r="H166" s="15"/>
      <c r="I166" s="15">
        <v>200000</v>
      </c>
      <c r="J166" s="242" t="s">
        <v>561</v>
      </c>
      <c r="K166" s="243" t="s">
        <v>614</v>
      </c>
      <c r="L166" s="96" t="s">
        <v>1325</v>
      </c>
    </row>
    <row r="167" spans="1:12" ht="66" x14ac:dyDescent="0.4">
      <c r="A167" s="154">
        <v>155</v>
      </c>
      <c r="B167" s="97" t="s">
        <v>138</v>
      </c>
      <c r="C167" s="97" t="s">
        <v>613</v>
      </c>
      <c r="D167" s="97" t="s">
        <v>139</v>
      </c>
      <c r="E167" s="15"/>
      <c r="F167" s="15"/>
      <c r="G167" s="15"/>
      <c r="H167" s="15"/>
      <c r="I167" s="15">
        <v>50000</v>
      </c>
      <c r="J167" s="242" t="s">
        <v>561</v>
      </c>
      <c r="K167" s="243" t="s">
        <v>614</v>
      </c>
      <c r="L167" s="96" t="s">
        <v>1325</v>
      </c>
    </row>
    <row r="168" spans="1:12" ht="66" x14ac:dyDescent="0.4">
      <c r="A168" s="154">
        <v>156</v>
      </c>
      <c r="B168" s="97" t="s">
        <v>140</v>
      </c>
      <c r="C168" s="97" t="s">
        <v>613</v>
      </c>
      <c r="D168" s="97" t="s">
        <v>141</v>
      </c>
      <c r="E168" s="15"/>
      <c r="F168" s="15"/>
      <c r="G168" s="15"/>
      <c r="H168" s="15"/>
      <c r="I168" s="15">
        <v>50000</v>
      </c>
      <c r="J168" s="242" t="s">
        <v>561</v>
      </c>
      <c r="K168" s="243" t="s">
        <v>614</v>
      </c>
      <c r="L168" s="96" t="s">
        <v>1325</v>
      </c>
    </row>
    <row r="169" spans="1:12" ht="66" x14ac:dyDescent="0.4">
      <c r="A169" s="154">
        <v>157</v>
      </c>
      <c r="B169" s="97" t="s">
        <v>142</v>
      </c>
      <c r="C169" s="97" t="s">
        <v>613</v>
      </c>
      <c r="D169" s="97" t="s">
        <v>143</v>
      </c>
      <c r="E169" s="15"/>
      <c r="F169" s="15"/>
      <c r="G169" s="15"/>
      <c r="H169" s="15"/>
      <c r="I169" s="15">
        <v>400000</v>
      </c>
      <c r="J169" s="242" t="s">
        <v>561</v>
      </c>
      <c r="K169" s="243" t="s">
        <v>614</v>
      </c>
      <c r="L169" s="96" t="s">
        <v>1325</v>
      </c>
    </row>
    <row r="170" spans="1:12" ht="66" x14ac:dyDescent="0.4">
      <c r="A170" s="154">
        <v>158</v>
      </c>
      <c r="B170" s="97" t="s">
        <v>144</v>
      </c>
      <c r="C170" s="97" t="s">
        <v>613</v>
      </c>
      <c r="D170" s="97" t="s">
        <v>628</v>
      </c>
      <c r="E170" s="15"/>
      <c r="F170" s="15"/>
      <c r="G170" s="15"/>
      <c r="H170" s="15"/>
      <c r="I170" s="15">
        <v>800000</v>
      </c>
      <c r="J170" s="242" t="s">
        <v>561</v>
      </c>
      <c r="K170" s="243" t="s">
        <v>614</v>
      </c>
      <c r="L170" s="96" t="s">
        <v>1325</v>
      </c>
    </row>
    <row r="171" spans="1:12" ht="66" x14ac:dyDescent="0.4">
      <c r="A171" s="154">
        <v>159</v>
      </c>
      <c r="B171" s="97" t="s">
        <v>145</v>
      </c>
      <c r="C171" s="97" t="s">
        <v>613</v>
      </c>
      <c r="D171" s="97" t="s">
        <v>146</v>
      </c>
      <c r="E171" s="15"/>
      <c r="F171" s="15"/>
      <c r="G171" s="15"/>
      <c r="H171" s="15"/>
      <c r="I171" s="15">
        <v>700000</v>
      </c>
      <c r="J171" s="242" t="s">
        <v>561</v>
      </c>
      <c r="K171" s="243" t="s">
        <v>614</v>
      </c>
      <c r="L171" s="96" t="s">
        <v>1325</v>
      </c>
    </row>
    <row r="172" spans="1:12" ht="66" x14ac:dyDescent="0.4">
      <c r="A172" s="154">
        <v>160</v>
      </c>
      <c r="B172" s="97" t="s">
        <v>629</v>
      </c>
      <c r="C172" s="97" t="s">
        <v>613</v>
      </c>
      <c r="D172" s="97" t="s">
        <v>630</v>
      </c>
      <c r="E172" s="15"/>
      <c r="F172" s="15"/>
      <c r="G172" s="15"/>
      <c r="H172" s="15"/>
      <c r="I172" s="15">
        <v>240000</v>
      </c>
      <c r="J172" s="242" t="s">
        <v>561</v>
      </c>
      <c r="K172" s="243" t="s">
        <v>614</v>
      </c>
      <c r="L172" s="96" t="s">
        <v>1325</v>
      </c>
    </row>
    <row r="173" spans="1:12" ht="66" x14ac:dyDescent="0.4">
      <c r="A173" s="154">
        <v>161</v>
      </c>
      <c r="B173" s="97" t="s">
        <v>1134</v>
      </c>
      <c r="C173" s="97" t="s">
        <v>613</v>
      </c>
      <c r="D173" s="97" t="s">
        <v>1135</v>
      </c>
      <c r="E173" s="15"/>
      <c r="F173" s="15"/>
      <c r="G173" s="15"/>
      <c r="H173" s="15"/>
      <c r="I173" s="15">
        <v>200000</v>
      </c>
      <c r="J173" s="242" t="s">
        <v>561</v>
      </c>
      <c r="K173" s="243" t="s">
        <v>614</v>
      </c>
      <c r="L173" s="96" t="s">
        <v>1325</v>
      </c>
    </row>
    <row r="174" spans="1:12" ht="66" x14ac:dyDescent="0.4">
      <c r="A174" s="154">
        <v>162</v>
      </c>
      <c r="B174" s="97" t="s">
        <v>1658</v>
      </c>
      <c r="C174" s="97" t="s">
        <v>613</v>
      </c>
      <c r="D174" s="97" t="s">
        <v>1659</v>
      </c>
      <c r="E174" s="15"/>
      <c r="F174" s="15"/>
      <c r="G174" s="15"/>
      <c r="H174" s="15"/>
      <c r="I174" s="15">
        <v>200000</v>
      </c>
      <c r="J174" s="242" t="s">
        <v>561</v>
      </c>
      <c r="K174" s="243" t="s">
        <v>614</v>
      </c>
      <c r="L174" s="96" t="s">
        <v>1325</v>
      </c>
    </row>
    <row r="175" spans="1:12" ht="66" x14ac:dyDescent="0.4">
      <c r="A175" s="154">
        <v>163</v>
      </c>
      <c r="B175" s="97" t="s">
        <v>963</v>
      </c>
      <c r="C175" s="97" t="s">
        <v>560</v>
      </c>
      <c r="D175" s="97" t="s">
        <v>964</v>
      </c>
      <c r="E175" s="15"/>
      <c r="F175" s="15"/>
      <c r="G175" s="15"/>
      <c r="H175" s="15"/>
      <c r="I175" s="15">
        <v>150000</v>
      </c>
      <c r="J175" s="242" t="s">
        <v>561</v>
      </c>
      <c r="K175" s="243" t="s">
        <v>562</v>
      </c>
      <c r="L175" s="96" t="s">
        <v>1325</v>
      </c>
    </row>
    <row r="176" spans="1:12" ht="66" x14ac:dyDescent="0.4">
      <c r="A176" s="154">
        <v>164</v>
      </c>
      <c r="B176" s="97" t="s">
        <v>965</v>
      </c>
      <c r="C176" s="97" t="s">
        <v>560</v>
      </c>
      <c r="D176" s="97" t="s">
        <v>966</v>
      </c>
      <c r="E176" s="15"/>
      <c r="F176" s="15"/>
      <c r="G176" s="15"/>
      <c r="H176" s="15"/>
      <c r="I176" s="15">
        <v>100000</v>
      </c>
      <c r="J176" s="242" t="s">
        <v>561</v>
      </c>
      <c r="K176" s="243" t="s">
        <v>562</v>
      </c>
      <c r="L176" s="96" t="s">
        <v>1325</v>
      </c>
    </row>
    <row r="177" spans="1:12" ht="66" x14ac:dyDescent="0.4">
      <c r="A177" s="154">
        <v>165</v>
      </c>
      <c r="B177" s="97" t="s">
        <v>967</v>
      </c>
      <c r="C177" s="97" t="s">
        <v>560</v>
      </c>
      <c r="D177" s="97" t="s">
        <v>968</v>
      </c>
      <c r="E177" s="15"/>
      <c r="F177" s="15"/>
      <c r="G177" s="15"/>
      <c r="H177" s="15"/>
      <c r="I177" s="15">
        <v>150000</v>
      </c>
      <c r="J177" s="242" t="s">
        <v>561</v>
      </c>
      <c r="K177" s="243" t="s">
        <v>562</v>
      </c>
      <c r="L177" s="96" t="s">
        <v>1325</v>
      </c>
    </row>
    <row r="178" spans="1:12" ht="66" x14ac:dyDescent="0.4">
      <c r="A178" s="154">
        <v>166</v>
      </c>
      <c r="B178" s="97" t="s">
        <v>148</v>
      </c>
      <c r="C178" s="97" t="s">
        <v>613</v>
      </c>
      <c r="D178" s="97" t="s">
        <v>152</v>
      </c>
      <c r="E178" s="15"/>
      <c r="F178" s="15"/>
      <c r="G178" s="15"/>
      <c r="H178" s="15"/>
      <c r="I178" s="15">
        <v>120000</v>
      </c>
      <c r="J178" s="96" t="s">
        <v>561</v>
      </c>
      <c r="K178" s="97" t="s">
        <v>614</v>
      </c>
      <c r="L178" s="96" t="s">
        <v>1325</v>
      </c>
    </row>
    <row r="179" spans="1:12" ht="66" x14ac:dyDescent="0.4">
      <c r="A179" s="154">
        <v>167</v>
      </c>
      <c r="B179" s="97" t="s">
        <v>631</v>
      </c>
      <c r="C179" s="97" t="s">
        <v>613</v>
      </c>
      <c r="D179" s="97" t="s">
        <v>632</v>
      </c>
      <c r="E179" s="15"/>
      <c r="F179" s="15"/>
      <c r="G179" s="15"/>
      <c r="H179" s="15"/>
      <c r="I179" s="15">
        <v>250000</v>
      </c>
      <c r="J179" s="242" t="s">
        <v>561</v>
      </c>
      <c r="K179" s="243" t="s">
        <v>614</v>
      </c>
      <c r="L179" s="96" t="s">
        <v>1325</v>
      </c>
    </row>
    <row r="180" spans="1:12" ht="66" x14ac:dyDescent="0.4">
      <c r="A180" s="154">
        <v>168</v>
      </c>
      <c r="B180" s="264" t="s">
        <v>971</v>
      </c>
      <c r="C180" s="264" t="s">
        <v>613</v>
      </c>
      <c r="D180" s="264" t="s">
        <v>633</v>
      </c>
      <c r="E180" s="15"/>
      <c r="F180" s="15"/>
      <c r="G180" s="15"/>
      <c r="H180" s="15"/>
      <c r="I180" s="15">
        <v>100000</v>
      </c>
      <c r="J180" s="96" t="s">
        <v>561</v>
      </c>
      <c r="K180" s="266" t="s">
        <v>614</v>
      </c>
      <c r="L180" s="96" t="s">
        <v>1325</v>
      </c>
    </row>
    <row r="181" spans="1:12" s="32" customFormat="1" ht="66" x14ac:dyDescent="0.25">
      <c r="A181" s="154">
        <v>169</v>
      </c>
      <c r="B181" s="264" t="s">
        <v>1677</v>
      </c>
      <c r="C181" s="264" t="s">
        <v>613</v>
      </c>
      <c r="D181" s="264" t="s">
        <v>1678</v>
      </c>
      <c r="E181" s="15"/>
      <c r="F181" s="15"/>
      <c r="G181" s="15"/>
      <c r="H181" s="15"/>
      <c r="I181" s="15">
        <v>100000</v>
      </c>
      <c r="J181" s="96" t="s">
        <v>561</v>
      </c>
      <c r="K181" s="266" t="s">
        <v>614</v>
      </c>
      <c r="L181" s="96" t="s">
        <v>1325</v>
      </c>
    </row>
    <row r="182" spans="1:12" ht="66" x14ac:dyDescent="0.4">
      <c r="A182" s="154">
        <v>170</v>
      </c>
      <c r="B182" s="97" t="s">
        <v>1688</v>
      </c>
      <c r="C182" s="97" t="s">
        <v>1564</v>
      </c>
      <c r="D182" s="97" t="s">
        <v>1689</v>
      </c>
      <c r="E182" s="15"/>
      <c r="F182" s="15"/>
      <c r="G182" s="100"/>
      <c r="H182" s="100"/>
      <c r="I182" s="100">
        <v>100000</v>
      </c>
      <c r="J182" s="98" t="s">
        <v>1566</v>
      </c>
      <c r="K182" s="97" t="s">
        <v>1567</v>
      </c>
      <c r="L182" s="96" t="s">
        <v>1325</v>
      </c>
    </row>
    <row r="183" spans="1:12" ht="33" x14ac:dyDescent="0.4">
      <c r="A183" s="311">
        <v>171</v>
      </c>
      <c r="B183" s="321" t="s">
        <v>1360</v>
      </c>
      <c r="C183" s="321" t="s">
        <v>153</v>
      </c>
      <c r="D183" s="264" t="s">
        <v>154</v>
      </c>
      <c r="E183" s="332">
        <v>500000</v>
      </c>
      <c r="F183" s="332">
        <v>500000</v>
      </c>
      <c r="G183" s="332">
        <v>500000</v>
      </c>
      <c r="H183" s="335">
        <v>500000</v>
      </c>
      <c r="I183" s="335">
        <v>500000</v>
      </c>
      <c r="J183" s="319" t="s">
        <v>561</v>
      </c>
      <c r="K183" s="338" t="s">
        <v>15</v>
      </c>
      <c r="L183" s="319" t="s">
        <v>1325</v>
      </c>
    </row>
    <row r="184" spans="1:12" ht="33" x14ac:dyDescent="0.4">
      <c r="A184" s="320"/>
      <c r="B184" s="322"/>
      <c r="C184" s="322"/>
      <c r="D184" s="266" t="s">
        <v>155</v>
      </c>
      <c r="E184" s="333"/>
      <c r="F184" s="333"/>
      <c r="G184" s="333"/>
      <c r="H184" s="336"/>
      <c r="I184" s="336"/>
      <c r="J184" s="320"/>
      <c r="K184" s="339"/>
      <c r="L184" s="320"/>
    </row>
    <row r="185" spans="1:12" ht="33" x14ac:dyDescent="0.4">
      <c r="A185" s="320"/>
      <c r="B185" s="322"/>
      <c r="C185" s="322"/>
      <c r="D185" s="266" t="s">
        <v>156</v>
      </c>
      <c r="E185" s="333"/>
      <c r="F185" s="333"/>
      <c r="G185" s="333"/>
      <c r="H185" s="336"/>
      <c r="I185" s="336"/>
      <c r="J185" s="267"/>
      <c r="K185" s="339"/>
      <c r="L185" s="320"/>
    </row>
    <row r="186" spans="1:12" x14ac:dyDescent="0.4">
      <c r="A186" s="320"/>
      <c r="B186" s="322"/>
      <c r="C186" s="322"/>
      <c r="D186" s="266" t="s">
        <v>157</v>
      </c>
      <c r="E186" s="333"/>
      <c r="F186" s="333"/>
      <c r="G186" s="333"/>
      <c r="H186" s="336"/>
      <c r="I186" s="336"/>
      <c r="J186" s="267"/>
      <c r="K186" s="339"/>
      <c r="L186" s="320"/>
    </row>
    <row r="187" spans="1:12" s="32" customFormat="1" ht="33" x14ac:dyDescent="0.25">
      <c r="A187" s="312"/>
      <c r="B187" s="323"/>
      <c r="C187" s="323"/>
      <c r="D187" s="243" t="s">
        <v>158</v>
      </c>
      <c r="E187" s="334"/>
      <c r="F187" s="334"/>
      <c r="G187" s="334"/>
      <c r="H187" s="337"/>
      <c r="I187" s="337"/>
      <c r="J187" s="268"/>
      <c r="K187" s="340"/>
      <c r="L187" s="312"/>
    </row>
    <row r="188" spans="1:12" s="32" customFormat="1" ht="66" x14ac:dyDescent="0.25">
      <c r="A188" s="154">
        <v>172</v>
      </c>
      <c r="B188" s="97" t="s">
        <v>1721</v>
      </c>
      <c r="C188" s="97" t="s">
        <v>1722</v>
      </c>
      <c r="D188" s="97" t="s">
        <v>1723</v>
      </c>
      <c r="E188" s="98">
        <v>1000000</v>
      </c>
      <c r="F188" s="98">
        <v>1000000</v>
      </c>
      <c r="G188" s="98">
        <v>1000000</v>
      </c>
      <c r="H188" s="98">
        <v>1000000</v>
      </c>
      <c r="I188" s="98">
        <v>1000000</v>
      </c>
      <c r="J188" s="96" t="s">
        <v>1724</v>
      </c>
      <c r="K188" s="97" t="s">
        <v>161</v>
      </c>
      <c r="L188" s="96" t="s">
        <v>1325</v>
      </c>
    </row>
    <row r="189" spans="1:12" s="32" customFormat="1" ht="49.5" x14ac:dyDescent="0.25">
      <c r="A189" s="154">
        <v>173</v>
      </c>
      <c r="B189" s="97" t="s">
        <v>1300</v>
      </c>
      <c r="C189" s="97" t="s">
        <v>638</v>
      </c>
      <c r="D189" s="97" t="s">
        <v>1301</v>
      </c>
      <c r="E189" s="98">
        <v>500000</v>
      </c>
      <c r="F189" s="98">
        <v>500000</v>
      </c>
      <c r="G189" s="98">
        <v>500000</v>
      </c>
      <c r="H189" s="98">
        <v>500000</v>
      </c>
      <c r="I189" s="98">
        <v>500000</v>
      </c>
      <c r="J189" s="96" t="s">
        <v>634</v>
      </c>
      <c r="K189" s="97" t="s">
        <v>161</v>
      </c>
      <c r="L189" s="96" t="s">
        <v>1325</v>
      </c>
    </row>
    <row r="190" spans="1:12" s="32" customFormat="1" ht="49.5" x14ac:dyDescent="0.25">
      <c r="A190" s="154">
        <v>174</v>
      </c>
      <c r="B190" s="97" t="s">
        <v>1145</v>
      </c>
      <c r="C190" s="97" t="s">
        <v>638</v>
      </c>
      <c r="D190" s="97" t="s">
        <v>1749</v>
      </c>
      <c r="E190" s="98">
        <v>500000</v>
      </c>
      <c r="F190" s="98">
        <v>500000</v>
      </c>
      <c r="G190" s="98">
        <v>500000</v>
      </c>
      <c r="H190" s="98">
        <v>500000</v>
      </c>
      <c r="I190" s="98">
        <v>500000</v>
      </c>
      <c r="J190" s="98" t="s">
        <v>639</v>
      </c>
      <c r="K190" s="97" t="s">
        <v>368</v>
      </c>
      <c r="L190" s="96" t="s">
        <v>1325</v>
      </c>
    </row>
    <row r="191" spans="1:12" s="32" customFormat="1" ht="82.5" x14ac:dyDescent="0.25">
      <c r="A191" s="154">
        <v>175</v>
      </c>
      <c r="B191" s="97" t="s">
        <v>1298</v>
      </c>
      <c r="C191" s="97" t="s">
        <v>638</v>
      </c>
      <c r="D191" s="97" t="s">
        <v>1750</v>
      </c>
      <c r="E191" s="98">
        <v>500000</v>
      </c>
      <c r="F191" s="98">
        <v>500000</v>
      </c>
      <c r="G191" s="98">
        <v>500000</v>
      </c>
      <c r="H191" s="98">
        <v>500000</v>
      </c>
      <c r="I191" s="98">
        <v>500000</v>
      </c>
      <c r="J191" s="98" t="s">
        <v>640</v>
      </c>
      <c r="K191" s="97" t="s">
        <v>641</v>
      </c>
      <c r="L191" s="96" t="s">
        <v>1325</v>
      </c>
    </row>
    <row r="192" spans="1:12" s="32" customFormat="1" ht="49.5" x14ac:dyDescent="0.25">
      <c r="A192" s="154">
        <v>176</v>
      </c>
      <c r="B192" s="97" t="s">
        <v>1779</v>
      </c>
      <c r="C192" s="97" t="s">
        <v>1781</v>
      </c>
      <c r="D192" s="97" t="s">
        <v>1780</v>
      </c>
      <c r="E192" s="98">
        <v>500000</v>
      </c>
      <c r="F192" s="98">
        <v>500000</v>
      </c>
      <c r="G192" s="98">
        <v>500000</v>
      </c>
      <c r="H192" s="98">
        <v>500000</v>
      </c>
      <c r="I192" s="98">
        <v>500000</v>
      </c>
      <c r="J192" s="98" t="s">
        <v>639</v>
      </c>
      <c r="K192" s="97" t="s">
        <v>368</v>
      </c>
      <c r="L192" s="96" t="s">
        <v>1325</v>
      </c>
    </row>
    <row r="193" spans="1:12" s="32" customFormat="1" ht="66" x14ac:dyDescent="0.25">
      <c r="A193" s="154">
        <v>177</v>
      </c>
      <c r="B193" s="97" t="s">
        <v>162</v>
      </c>
      <c r="C193" s="97" t="s">
        <v>163</v>
      </c>
      <c r="D193" s="97" t="s">
        <v>164</v>
      </c>
      <c r="E193" s="98">
        <v>15000</v>
      </c>
      <c r="F193" s="98">
        <v>15000</v>
      </c>
      <c r="G193" s="98">
        <v>15000</v>
      </c>
      <c r="H193" s="98">
        <v>15000</v>
      </c>
      <c r="I193" s="98">
        <v>15000</v>
      </c>
      <c r="J193" s="98" t="s">
        <v>642</v>
      </c>
      <c r="K193" s="97" t="s">
        <v>165</v>
      </c>
      <c r="L193" s="96" t="s">
        <v>1325</v>
      </c>
    </row>
    <row r="194" spans="1:12" s="32" customFormat="1" ht="49.5" x14ac:dyDescent="0.25">
      <c r="A194" s="154">
        <v>178</v>
      </c>
      <c r="B194" s="97" t="s">
        <v>643</v>
      </c>
      <c r="C194" s="97" t="s">
        <v>644</v>
      </c>
      <c r="D194" s="97" t="s">
        <v>645</v>
      </c>
      <c r="E194" s="98">
        <v>20000</v>
      </c>
      <c r="F194" s="98">
        <v>20000</v>
      </c>
      <c r="G194" s="98">
        <v>20000</v>
      </c>
      <c r="H194" s="98">
        <v>20000</v>
      </c>
      <c r="I194" s="98">
        <v>20000</v>
      </c>
      <c r="J194" s="98" t="s">
        <v>646</v>
      </c>
      <c r="K194" s="97" t="s">
        <v>167</v>
      </c>
      <c r="L194" s="96" t="s">
        <v>1325</v>
      </c>
    </row>
    <row r="195" spans="1:12" s="32" customFormat="1" ht="148.5" x14ac:dyDescent="0.25">
      <c r="A195" s="154">
        <v>179</v>
      </c>
      <c r="B195" s="97" t="s">
        <v>1705</v>
      </c>
      <c r="C195" s="97" t="s">
        <v>173</v>
      </c>
      <c r="D195" s="97" t="s">
        <v>1719</v>
      </c>
      <c r="E195" s="98">
        <v>215000</v>
      </c>
      <c r="F195" s="98"/>
      <c r="G195" s="98" t="s">
        <v>10</v>
      </c>
      <c r="H195" s="98"/>
      <c r="I195" s="98"/>
      <c r="J195" s="98" t="s">
        <v>1501</v>
      </c>
      <c r="K195" s="97" t="s">
        <v>665</v>
      </c>
      <c r="L195" s="96" t="s">
        <v>1325</v>
      </c>
    </row>
    <row r="196" spans="1:12" s="32" customFormat="1" ht="49.5" x14ac:dyDescent="0.25">
      <c r="A196" s="154">
        <v>180</v>
      </c>
      <c r="B196" s="97" t="s">
        <v>1502</v>
      </c>
      <c r="C196" s="97" t="s">
        <v>361</v>
      </c>
      <c r="D196" s="97" t="s">
        <v>1503</v>
      </c>
      <c r="E196" s="15">
        <v>15000</v>
      </c>
      <c r="F196" s="15"/>
      <c r="G196" s="100"/>
      <c r="H196" s="100" t="s">
        <v>10</v>
      </c>
      <c r="I196" s="100"/>
      <c r="J196" s="98" t="s">
        <v>1504</v>
      </c>
      <c r="K196" s="97" t="s">
        <v>665</v>
      </c>
      <c r="L196" s="96" t="s">
        <v>1325</v>
      </c>
    </row>
    <row r="197" spans="1:12" s="32" customFormat="1" ht="99" x14ac:dyDescent="0.25">
      <c r="A197" s="154">
        <v>181</v>
      </c>
      <c r="B197" s="97" t="s">
        <v>1708</v>
      </c>
      <c r="C197" s="97" t="s">
        <v>652</v>
      </c>
      <c r="D197" s="97" t="s">
        <v>1709</v>
      </c>
      <c r="E197" s="31">
        <v>480000</v>
      </c>
      <c r="F197" s="31"/>
      <c r="G197" s="269"/>
      <c r="H197" s="269" t="s">
        <v>10</v>
      </c>
      <c r="I197" s="269"/>
      <c r="J197" s="98" t="s">
        <v>650</v>
      </c>
      <c r="K197" s="97" t="s">
        <v>651</v>
      </c>
      <c r="L197" s="96" t="s">
        <v>1325</v>
      </c>
    </row>
    <row r="198" spans="1:12" s="32" customFormat="1" ht="82.5" x14ac:dyDescent="0.25">
      <c r="A198" s="154">
        <v>182</v>
      </c>
      <c r="B198" s="97" t="s">
        <v>1814</v>
      </c>
      <c r="C198" s="97" t="s">
        <v>652</v>
      </c>
      <c r="D198" s="97" t="s">
        <v>1714</v>
      </c>
      <c r="E198" s="245">
        <v>63000</v>
      </c>
      <c r="F198" s="245" t="s">
        <v>10</v>
      </c>
      <c r="G198" s="15"/>
      <c r="H198" s="15" t="s">
        <v>10</v>
      </c>
      <c r="I198" s="15"/>
      <c r="J198" s="98" t="s">
        <v>650</v>
      </c>
      <c r="K198" s="97" t="s">
        <v>651</v>
      </c>
      <c r="L198" s="96" t="s">
        <v>1325</v>
      </c>
    </row>
    <row r="199" spans="1:12" s="32" customFormat="1" ht="99" x14ac:dyDescent="0.25">
      <c r="A199" s="154">
        <v>183</v>
      </c>
      <c r="B199" s="97" t="s">
        <v>1718</v>
      </c>
      <c r="C199" s="97" t="s">
        <v>177</v>
      </c>
      <c r="D199" s="97" t="s">
        <v>1720</v>
      </c>
      <c r="E199" s="15">
        <v>152000</v>
      </c>
      <c r="F199" s="31"/>
      <c r="G199" s="100"/>
      <c r="H199" s="100" t="s">
        <v>10</v>
      </c>
      <c r="I199" s="100"/>
      <c r="J199" s="98" t="s">
        <v>1504</v>
      </c>
      <c r="K199" s="97" t="s">
        <v>665</v>
      </c>
      <c r="L199" s="96" t="s">
        <v>1325</v>
      </c>
    </row>
    <row r="200" spans="1:12" s="32" customFormat="1" ht="49.5" x14ac:dyDescent="0.25">
      <c r="A200" s="154">
        <v>184</v>
      </c>
      <c r="B200" s="97" t="s">
        <v>1546</v>
      </c>
      <c r="C200" s="97" t="s">
        <v>652</v>
      </c>
      <c r="D200" s="97" t="s">
        <v>1548</v>
      </c>
      <c r="E200" s="98" t="s">
        <v>10</v>
      </c>
      <c r="F200" s="98">
        <v>100000</v>
      </c>
      <c r="G200" s="97"/>
      <c r="H200" s="97"/>
      <c r="I200" s="97"/>
      <c r="J200" s="98" t="s">
        <v>636</v>
      </c>
      <c r="K200" s="97" t="s">
        <v>651</v>
      </c>
      <c r="L200" s="96" t="s">
        <v>1325</v>
      </c>
    </row>
    <row r="201" spans="1:12" s="32" customFormat="1" ht="66" x14ac:dyDescent="0.25">
      <c r="A201" s="154">
        <v>185</v>
      </c>
      <c r="B201" s="97" t="s">
        <v>699</v>
      </c>
      <c r="C201" s="97" t="s">
        <v>173</v>
      </c>
      <c r="D201" s="97" t="s">
        <v>700</v>
      </c>
      <c r="E201" s="15" t="s">
        <v>10</v>
      </c>
      <c r="F201" s="100">
        <v>430000</v>
      </c>
      <c r="G201" s="100"/>
      <c r="H201" s="100"/>
      <c r="I201" s="100"/>
      <c r="J201" s="98" t="s">
        <v>664</v>
      </c>
      <c r="K201" s="97" t="s">
        <v>665</v>
      </c>
      <c r="L201" s="96" t="s">
        <v>1325</v>
      </c>
    </row>
    <row r="202" spans="1:12" s="32" customFormat="1" ht="49.5" x14ac:dyDescent="0.25">
      <c r="A202" s="154">
        <v>186</v>
      </c>
      <c r="B202" s="97" t="s">
        <v>653</v>
      </c>
      <c r="C202" s="97" t="s">
        <v>652</v>
      </c>
      <c r="D202" s="97" t="s">
        <v>654</v>
      </c>
      <c r="E202" s="98" t="s">
        <v>10</v>
      </c>
      <c r="F202" s="98">
        <v>150000</v>
      </c>
      <c r="H202" s="97"/>
      <c r="I202" s="97"/>
      <c r="J202" s="98" t="s">
        <v>650</v>
      </c>
      <c r="K202" s="97" t="s">
        <v>651</v>
      </c>
      <c r="L202" s="96" t="s">
        <v>1325</v>
      </c>
    </row>
    <row r="203" spans="1:12" s="32" customFormat="1" ht="49.5" x14ac:dyDescent="0.25">
      <c r="A203" s="154">
        <v>187</v>
      </c>
      <c r="B203" s="97" t="s">
        <v>1019</v>
      </c>
      <c r="C203" s="97" t="s">
        <v>652</v>
      </c>
      <c r="D203" s="97" t="s">
        <v>1147</v>
      </c>
      <c r="E203" s="98" t="s">
        <v>10</v>
      </c>
      <c r="F203" s="98">
        <v>200000</v>
      </c>
      <c r="G203" s="97"/>
      <c r="H203" s="97"/>
      <c r="I203" s="97"/>
      <c r="J203" s="98" t="s">
        <v>650</v>
      </c>
      <c r="K203" s="97" t="s">
        <v>651</v>
      </c>
      <c r="L203" s="96" t="s">
        <v>1325</v>
      </c>
    </row>
    <row r="204" spans="1:12" s="32" customFormat="1" ht="49.5" x14ac:dyDescent="0.25">
      <c r="A204" s="154">
        <v>188</v>
      </c>
      <c r="B204" s="97" t="s">
        <v>920</v>
      </c>
      <c r="C204" s="97" t="s">
        <v>361</v>
      </c>
      <c r="D204" s="97" t="s">
        <v>921</v>
      </c>
      <c r="E204" s="245"/>
      <c r="F204" s="245">
        <v>150000</v>
      </c>
      <c r="G204" s="15"/>
      <c r="H204" s="15" t="s">
        <v>10</v>
      </c>
      <c r="I204" s="15"/>
      <c r="J204" s="98" t="s">
        <v>664</v>
      </c>
      <c r="K204" s="97" t="s">
        <v>665</v>
      </c>
      <c r="L204" s="96" t="s">
        <v>1325</v>
      </c>
    </row>
    <row r="205" spans="1:12" s="32" customFormat="1" ht="66" x14ac:dyDescent="0.25">
      <c r="A205" s="154">
        <v>189</v>
      </c>
      <c r="B205" s="97" t="s">
        <v>210</v>
      </c>
      <c r="C205" s="97" t="s">
        <v>652</v>
      </c>
      <c r="D205" s="97" t="s">
        <v>205</v>
      </c>
      <c r="E205" s="245"/>
      <c r="F205" s="245">
        <v>200000</v>
      </c>
      <c r="G205" s="15" t="s">
        <v>10</v>
      </c>
      <c r="H205" s="15"/>
      <c r="I205" s="15"/>
      <c r="J205" s="98" t="s">
        <v>650</v>
      </c>
      <c r="K205" s="97" t="s">
        <v>651</v>
      </c>
      <c r="L205" s="96" t="s">
        <v>1325</v>
      </c>
    </row>
    <row r="206" spans="1:12" s="32" customFormat="1" ht="49.5" x14ac:dyDescent="0.25">
      <c r="A206" s="154">
        <v>190</v>
      </c>
      <c r="B206" s="97" t="s">
        <v>1508</v>
      </c>
      <c r="C206" s="97" t="s">
        <v>173</v>
      </c>
      <c r="D206" s="97" t="s">
        <v>1509</v>
      </c>
      <c r="E206" s="15"/>
      <c r="F206" s="15">
        <v>209000</v>
      </c>
      <c r="G206" s="244"/>
      <c r="H206" s="100"/>
      <c r="I206" s="100"/>
      <c r="J206" s="98" t="s">
        <v>1504</v>
      </c>
      <c r="K206" s="97" t="s">
        <v>665</v>
      </c>
      <c r="L206" s="96" t="s">
        <v>1325</v>
      </c>
    </row>
    <row r="207" spans="1:12" s="32" customFormat="1" ht="49.5" x14ac:dyDescent="0.25">
      <c r="A207" s="154">
        <v>191</v>
      </c>
      <c r="B207" s="97" t="s">
        <v>1706</v>
      </c>
      <c r="C207" s="97" t="s">
        <v>173</v>
      </c>
      <c r="D207" s="97" t="s">
        <v>1509</v>
      </c>
      <c r="E207" s="15"/>
      <c r="F207" s="15">
        <v>171000</v>
      </c>
      <c r="G207" s="244"/>
      <c r="H207" s="100"/>
      <c r="I207" s="100"/>
      <c r="J207" s="98" t="s">
        <v>1504</v>
      </c>
      <c r="K207" s="97" t="s">
        <v>665</v>
      </c>
      <c r="L207" s="96" t="s">
        <v>1325</v>
      </c>
    </row>
    <row r="208" spans="1:12" s="32" customFormat="1" ht="66" x14ac:dyDescent="0.25">
      <c r="A208" s="154">
        <v>192</v>
      </c>
      <c r="B208" s="97" t="s">
        <v>179</v>
      </c>
      <c r="C208" s="97" t="s">
        <v>652</v>
      </c>
      <c r="D208" s="97" t="s">
        <v>1163</v>
      </c>
      <c r="E208" s="245"/>
      <c r="F208" s="245">
        <v>180000</v>
      </c>
      <c r="G208" s="15" t="s">
        <v>10</v>
      </c>
      <c r="H208" s="15"/>
      <c r="I208" s="15"/>
      <c r="J208" s="98" t="s">
        <v>650</v>
      </c>
      <c r="K208" s="97" t="s">
        <v>651</v>
      </c>
      <c r="L208" s="96" t="s">
        <v>1325</v>
      </c>
    </row>
    <row r="209" spans="1:12" s="32" customFormat="1" ht="49.5" x14ac:dyDescent="0.25">
      <c r="A209" s="154">
        <v>193</v>
      </c>
      <c r="B209" s="97" t="s">
        <v>175</v>
      </c>
      <c r="C209" s="97" t="s">
        <v>176</v>
      </c>
      <c r="D209" s="97" t="s">
        <v>178</v>
      </c>
      <c r="E209" s="98"/>
      <c r="F209" s="98">
        <v>500000</v>
      </c>
      <c r="G209" s="97"/>
      <c r="H209" s="97"/>
      <c r="I209" s="97"/>
      <c r="J209" s="98" t="s">
        <v>664</v>
      </c>
      <c r="K209" s="97" t="s">
        <v>665</v>
      </c>
      <c r="L209" s="96" t="s">
        <v>1325</v>
      </c>
    </row>
    <row r="210" spans="1:12" s="32" customFormat="1" ht="49.5" x14ac:dyDescent="0.25">
      <c r="A210" s="154">
        <v>194</v>
      </c>
      <c r="B210" s="97" t="s">
        <v>1510</v>
      </c>
      <c r="C210" s="97" t="s">
        <v>652</v>
      </c>
      <c r="D210" s="97" t="s">
        <v>1511</v>
      </c>
      <c r="E210" s="15"/>
      <c r="F210" s="15">
        <v>305000</v>
      </c>
      <c r="G210" s="244"/>
      <c r="H210" s="100"/>
      <c r="I210" s="100"/>
      <c r="J210" s="98" t="s">
        <v>650</v>
      </c>
      <c r="K210" s="97" t="s">
        <v>651</v>
      </c>
      <c r="L210" s="96" t="s">
        <v>1325</v>
      </c>
    </row>
    <row r="211" spans="1:12" s="32" customFormat="1" ht="49.5" x14ac:dyDescent="0.25">
      <c r="A211" s="154">
        <v>195</v>
      </c>
      <c r="B211" s="97" t="s">
        <v>1512</v>
      </c>
      <c r="C211" s="97" t="s">
        <v>652</v>
      </c>
      <c r="D211" s="97" t="s">
        <v>1513</v>
      </c>
      <c r="E211" s="15"/>
      <c r="F211" s="15">
        <v>346000</v>
      </c>
      <c r="G211" s="244"/>
      <c r="H211" s="100"/>
      <c r="I211" s="100"/>
      <c r="J211" s="98" t="s">
        <v>650</v>
      </c>
      <c r="K211" s="97" t="s">
        <v>651</v>
      </c>
      <c r="L211" s="96" t="s">
        <v>1325</v>
      </c>
    </row>
    <row r="212" spans="1:12" s="32" customFormat="1" ht="49.5" x14ac:dyDescent="0.25">
      <c r="A212" s="154">
        <v>196</v>
      </c>
      <c r="B212" s="97" t="s">
        <v>1024</v>
      </c>
      <c r="C212" s="97" t="s">
        <v>652</v>
      </c>
      <c r="D212" s="97" t="s">
        <v>1139</v>
      </c>
      <c r="E212" s="245"/>
      <c r="F212" s="245">
        <v>200000</v>
      </c>
      <c r="G212" s="15"/>
      <c r="H212" s="15" t="s">
        <v>10</v>
      </c>
      <c r="I212" s="15"/>
      <c r="J212" s="98" t="s">
        <v>650</v>
      </c>
      <c r="K212" s="97" t="s">
        <v>651</v>
      </c>
      <c r="L212" s="96" t="s">
        <v>1325</v>
      </c>
    </row>
    <row r="213" spans="1:12" s="32" customFormat="1" ht="49.5" x14ac:dyDescent="0.25">
      <c r="A213" s="154">
        <v>197</v>
      </c>
      <c r="B213" s="97" t="s">
        <v>1573</v>
      </c>
      <c r="C213" s="97" t="s">
        <v>652</v>
      </c>
      <c r="D213" s="97" t="s">
        <v>1574</v>
      </c>
      <c r="E213" s="245"/>
      <c r="F213" s="245">
        <v>200000</v>
      </c>
      <c r="G213" s="15"/>
      <c r="H213" s="15" t="s">
        <v>10</v>
      </c>
      <c r="I213" s="15"/>
      <c r="J213" s="98" t="s">
        <v>650</v>
      </c>
      <c r="K213" s="97" t="s">
        <v>651</v>
      </c>
      <c r="L213" s="96" t="s">
        <v>1325</v>
      </c>
    </row>
    <row r="214" spans="1:12" s="32" customFormat="1" ht="49.5" x14ac:dyDescent="0.25">
      <c r="A214" s="154">
        <v>198</v>
      </c>
      <c r="B214" s="97" t="s">
        <v>1027</v>
      </c>
      <c r="C214" s="97" t="s">
        <v>1028</v>
      </c>
      <c r="D214" s="97" t="s">
        <v>1029</v>
      </c>
      <c r="E214" s="245"/>
      <c r="F214" s="245">
        <v>100000</v>
      </c>
      <c r="G214" s="15"/>
      <c r="H214" s="15" t="s">
        <v>10</v>
      </c>
      <c r="I214" s="15"/>
      <c r="J214" s="98" t="s">
        <v>1030</v>
      </c>
      <c r="K214" s="97" t="s">
        <v>665</v>
      </c>
      <c r="L214" s="96" t="s">
        <v>1325</v>
      </c>
    </row>
    <row r="215" spans="1:12" s="32" customFormat="1" ht="49.5" x14ac:dyDescent="0.25">
      <c r="A215" s="154">
        <v>199</v>
      </c>
      <c r="B215" s="97" t="s">
        <v>1140</v>
      </c>
      <c r="C215" s="97" t="s">
        <v>652</v>
      </c>
      <c r="D215" s="97" t="s">
        <v>1141</v>
      </c>
      <c r="E215" s="245"/>
      <c r="F215" s="245">
        <v>200000</v>
      </c>
      <c r="G215" s="15"/>
      <c r="H215" s="15" t="s">
        <v>10</v>
      </c>
      <c r="I215" s="15"/>
      <c r="J215" s="98" t="s">
        <v>650</v>
      </c>
      <c r="K215" s="97" t="s">
        <v>651</v>
      </c>
      <c r="L215" s="96" t="s">
        <v>1325</v>
      </c>
    </row>
    <row r="216" spans="1:12" s="32" customFormat="1" ht="49.5" x14ac:dyDescent="0.25">
      <c r="A216" s="154">
        <v>200</v>
      </c>
      <c r="B216" s="97" t="s">
        <v>1033</v>
      </c>
      <c r="C216" s="97" t="s">
        <v>1034</v>
      </c>
      <c r="D216" s="97" t="s">
        <v>1035</v>
      </c>
      <c r="E216" s="245"/>
      <c r="F216" s="245">
        <v>100000</v>
      </c>
      <c r="G216" s="15"/>
      <c r="H216" s="15"/>
      <c r="I216" s="15"/>
      <c r="J216" s="98" t="s">
        <v>650</v>
      </c>
      <c r="K216" s="97" t="s">
        <v>651</v>
      </c>
      <c r="L216" s="96" t="s">
        <v>1325</v>
      </c>
    </row>
    <row r="217" spans="1:12" s="32" customFormat="1" ht="49.5" x14ac:dyDescent="0.25">
      <c r="A217" s="154">
        <v>201</v>
      </c>
      <c r="B217" s="97" t="s">
        <v>1036</v>
      </c>
      <c r="C217" s="97" t="s">
        <v>652</v>
      </c>
      <c r="D217" s="97" t="s">
        <v>1037</v>
      </c>
      <c r="E217" s="245"/>
      <c r="F217" s="245">
        <v>300000</v>
      </c>
      <c r="G217" s="15"/>
      <c r="H217" s="15" t="s">
        <v>10</v>
      </c>
      <c r="I217" s="15"/>
      <c r="J217" s="98" t="s">
        <v>650</v>
      </c>
      <c r="K217" s="97" t="s">
        <v>651</v>
      </c>
      <c r="L217" s="96" t="s">
        <v>1325</v>
      </c>
    </row>
    <row r="218" spans="1:12" s="32" customFormat="1" ht="49.5" x14ac:dyDescent="0.25">
      <c r="A218" s="154">
        <v>202</v>
      </c>
      <c r="B218" s="97" t="s">
        <v>219</v>
      </c>
      <c r="C218" s="97" t="s">
        <v>652</v>
      </c>
      <c r="D218" s="97" t="s">
        <v>683</v>
      </c>
      <c r="E218" s="270"/>
      <c r="F218" s="270">
        <v>6000000</v>
      </c>
      <c r="G218" s="31" t="s">
        <v>10</v>
      </c>
      <c r="H218" s="31"/>
      <c r="I218" s="31"/>
      <c r="J218" s="98" t="s">
        <v>650</v>
      </c>
      <c r="K218" s="97" t="s">
        <v>651</v>
      </c>
      <c r="L218" s="96" t="s">
        <v>1325</v>
      </c>
    </row>
    <row r="219" spans="1:12" s="32" customFormat="1" ht="49.5" x14ac:dyDescent="0.25">
      <c r="A219" s="154">
        <v>203</v>
      </c>
      <c r="B219" s="97" t="s">
        <v>1517</v>
      </c>
      <c r="C219" s="97" t="s">
        <v>652</v>
      </c>
      <c r="D219" s="97" t="s">
        <v>1518</v>
      </c>
      <c r="E219" s="15"/>
      <c r="F219" s="15">
        <v>320000</v>
      </c>
      <c r="G219" s="100"/>
      <c r="H219" s="100" t="s">
        <v>10</v>
      </c>
      <c r="I219" s="100"/>
      <c r="J219" s="98" t="s">
        <v>650</v>
      </c>
      <c r="K219" s="97" t="s">
        <v>651</v>
      </c>
      <c r="L219" s="96" t="s">
        <v>1325</v>
      </c>
    </row>
    <row r="220" spans="1:12" s="32" customFormat="1" ht="49.5" x14ac:dyDescent="0.25">
      <c r="A220" s="154">
        <v>204</v>
      </c>
      <c r="B220" s="264" t="s">
        <v>1614</v>
      </c>
      <c r="C220" s="264" t="s">
        <v>652</v>
      </c>
      <c r="D220" s="264" t="s">
        <v>1615</v>
      </c>
      <c r="E220" s="271"/>
      <c r="F220" s="271">
        <v>150000</v>
      </c>
      <c r="G220" s="272"/>
      <c r="H220" s="272" t="s">
        <v>10</v>
      </c>
      <c r="I220" s="272"/>
      <c r="J220" s="273" t="s">
        <v>650</v>
      </c>
      <c r="K220" s="264" t="s">
        <v>651</v>
      </c>
      <c r="L220" s="96" t="s">
        <v>1325</v>
      </c>
    </row>
    <row r="221" spans="1:12" s="32" customFormat="1" ht="44.25" customHeight="1" x14ac:dyDescent="0.25">
      <c r="A221" s="154">
        <v>205</v>
      </c>
      <c r="B221" s="97" t="s">
        <v>1040</v>
      </c>
      <c r="C221" s="97" t="s">
        <v>652</v>
      </c>
      <c r="D221" s="97" t="s">
        <v>1148</v>
      </c>
      <c r="E221" s="245"/>
      <c r="F221" s="245">
        <v>150000</v>
      </c>
      <c r="G221" s="15"/>
      <c r="H221" s="15"/>
      <c r="I221" s="15"/>
      <c r="J221" s="98" t="s">
        <v>650</v>
      </c>
      <c r="K221" s="97" t="s">
        <v>651</v>
      </c>
      <c r="L221" s="96" t="s">
        <v>1325</v>
      </c>
    </row>
    <row r="222" spans="1:12" s="32" customFormat="1" ht="44.25" customHeight="1" x14ac:dyDescent="0.25">
      <c r="A222" s="311">
        <v>206</v>
      </c>
      <c r="B222" s="319" t="s">
        <v>940</v>
      </c>
      <c r="C222" s="319" t="s">
        <v>177</v>
      </c>
      <c r="D222" s="264" t="s">
        <v>938</v>
      </c>
      <c r="E222" s="341"/>
      <c r="F222" s="341">
        <v>300000</v>
      </c>
      <c r="G222" s="332"/>
      <c r="H222" s="332" t="s">
        <v>10</v>
      </c>
      <c r="I222" s="237"/>
      <c r="J222" s="343" t="s">
        <v>664</v>
      </c>
      <c r="K222" s="316" t="s">
        <v>665</v>
      </c>
      <c r="L222" s="319" t="s">
        <v>1325</v>
      </c>
    </row>
    <row r="223" spans="1:12" s="32" customFormat="1" ht="60.75" customHeight="1" x14ac:dyDescent="0.25">
      <c r="A223" s="312"/>
      <c r="B223" s="312"/>
      <c r="C223" s="312"/>
      <c r="D223" s="243" t="s">
        <v>939</v>
      </c>
      <c r="E223" s="342"/>
      <c r="F223" s="342"/>
      <c r="G223" s="334"/>
      <c r="H223" s="334"/>
      <c r="I223" s="238"/>
      <c r="J223" s="344"/>
      <c r="K223" s="318"/>
      <c r="L223" s="312"/>
    </row>
    <row r="224" spans="1:12" s="32" customFormat="1" ht="49.5" x14ac:dyDescent="0.25">
      <c r="A224" s="154">
        <v>207</v>
      </c>
      <c r="B224" s="97" t="s">
        <v>689</v>
      </c>
      <c r="C224" s="97" t="s">
        <v>267</v>
      </c>
      <c r="D224" s="97" t="s">
        <v>690</v>
      </c>
      <c r="E224" s="245"/>
      <c r="F224" s="245">
        <v>100000</v>
      </c>
      <c r="G224" s="15"/>
      <c r="H224" s="15"/>
      <c r="I224" s="15"/>
      <c r="J224" s="98" t="s">
        <v>664</v>
      </c>
      <c r="K224" s="97" t="s">
        <v>665</v>
      </c>
      <c r="L224" s="96" t="s">
        <v>1325</v>
      </c>
    </row>
    <row r="225" spans="1:12" s="32" customFormat="1" ht="49.5" x14ac:dyDescent="0.25">
      <c r="A225" s="154">
        <v>208</v>
      </c>
      <c r="B225" s="97" t="s">
        <v>190</v>
      </c>
      <c r="C225" s="97" t="s">
        <v>652</v>
      </c>
      <c r="D225" s="97" t="s">
        <v>1095</v>
      </c>
      <c r="E225" s="245"/>
      <c r="F225" s="245">
        <v>150000</v>
      </c>
      <c r="G225" s="15"/>
      <c r="H225" s="15"/>
      <c r="I225" s="15"/>
      <c r="J225" s="98" t="s">
        <v>650</v>
      </c>
      <c r="K225" s="97" t="s">
        <v>651</v>
      </c>
      <c r="L225" s="96" t="s">
        <v>1325</v>
      </c>
    </row>
    <row r="226" spans="1:12" s="32" customFormat="1" ht="49.5" x14ac:dyDescent="0.25">
      <c r="A226" s="154">
        <v>209</v>
      </c>
      <c r="B226" s="97" t="s">
        <v>1627</v>
      </c>
      <c r="C226" s="97" t="s">
        <v>652</v>
      </c>
      <c r="D226" s="97" t="s">
        <v>1628</v>
      </c>
      <c r="E226" s="245"/>
      <c r="F226" s="245">
        <v>150000</v>
      </c>
      <c r="G226" s="15"/>
      <c r="H226" s="15" t="s">
        <v>10</v>
      </c>
      <c r="I226" s="15"/>
      <c r="J226" s="98" t="s">
        <v>650</v>
      </c>
      <c r="K226" s="97" t="s">
        <v>651</v>
      </c>
      <c r="L226" s="96" t="s">
        <v>1325</v>
      </c>
    </row>
    <row r="227" spans="1:12" s="32" customFormat="1" ht="62.25" customHeight="1" x14ac:dyDescent="0.25">
      <c r="A227" s="154">
        <v>210</v>
      </c>
      <c r="B227" s="97" t="s">
        <v>228</v>
      </c>
      <c r="C227" s="97" t="s">
        <v>652</v>
      </c>
      <c r="D227" s="97" t="s">
        <v>1337</v>
      </c>
      <c r="E227" s="245"/>
      <c r="F227" s="245">
        <v>200000</v>
      </c>
      <c r="G227" s="15"/>
      <c r="H227" s="15"/>
      <c r="I227" s="15"/>
      <c r="J227" s="98" t="s">
        <v>650</v>
      </c>
      <c r="K227" s="97" t="s">
        <v>651</v>
      </c>
      <c r="L227" s="96" t="s">
        <v>1325</v>
      </c>
    </row>
    <row r="228" spans="1:12" s="32" customFormat="1" ht="49.5" x14ac:dyDescent="0.25">
      <c r="A228" s="154">
        <v>211</v>
      </c>
      <c r="B228" s="97" t="s">
        <v>1626</v>
      </c>
      <c r="C228" s="97" t="s">
        <v>652</v>
      </c>
      <c r="D228" s="97" t="s">
        <v>955</v>
      </c>
      <c r="E228" s="245"/>
      <c r="F228" s="245">
        <v>350000</v>
      </c>
      <c r="G228" s="15" t="s">
        <v>10</v>
      </c>
      <c r="H228" s="15"/>
      <c r="I228" s="15"/>
      <c r="J228" s="98" t="s">
        <v>650</v>
      </c>
      <c r="K228" s="97" t="s">
        <v>651</v>
      </c>
      <c r="L228" s="96" t="s">
        <v>1325</v>
      </c>
    </row>
    <row r="229" spans="1:12" s="32" customFormat="1" ht="49.5" x14ac:dyDescent="0.25">
      <c r="A229" s="154">
        <v>212</v>
      </c>
      <c r="B229" s="97" t="s">
        <v>1645</v>
      </c>
      <c r="C229" s="97" t="s">
        <v>229</v>
      </c>
      <c r="D229" s="97" t="s">
        <v>1646</v>
      </c>
      <c r="E229" s="245" t="s">
        <v>10</v>
      </c>
      <c r="F229" s="245">
        <v>50000</v>
      </c>
      <c r="G229" s="15"/>
      <c r="H229" s="15"/>
      <c r="I229" s="15"/>
      <c r="J229" s="98" t="s">
        <v>1530</v>
      </c>
      <c r="K229" s="97" t="s">
        <v>658</v>
      </c>
      <c r="L229" s="96" t="s">
        <v>1325</v>
      </c>
    </row>
    <row r="230" spans="1:12" s="32" customFormat="1" ht="49.5" x14ac:dyDescent="0.25">
      <c r="A230" s="154">
        <v>213</v>
      </c>
      <c r="B230" s="97" t="s">
        <v>1637</v>
      </c>
      <c r="C230" s="97" t="s">
        <v>652</v>
      </c>
      <c r="D230" s="97" t="s">
        <v>1341</v>
      </c>
      <c r="E230" s="15"/>
      <c r="F230" s="15">
        <v>400000</v>
      </c>
      <c r="G230" s="100"/>
      <c r="H230" s="100" t="s">
        <v>10</v>
      </c>
      <c r="I230" s="100"/>
      <c r="J230" s="98" t="s">
        <v>650</v>
      </c>
      <c r="K230" s="97" t="s">
        <v>651</v>
      </c>
      <c r="L230" s="96" t="s">
        <v>1325</v>
      </c>
    </row>
    <row r="231" spans="1:12" s="32" customFormat="1" ht="49.5" x14ac:dyDescent="0.25">
      <c r="A231" s="154">
        <v>214</v>
      </c>
      <c r="B231" s="97" t="s">
        <v>1044</v>
      </c>
      <c r="C231" s="97" t="s">
        <v>652</v>
      </c>
      <c r="D231" s="97" t="s">
        <v>1151</v>
      </c>
      <c r="E231" s="245"/>
      <c r="F231" s="245">
        <v>100000</v>
      </c>
      <c r="G231" s="15" t="s">
        <v>10</v>
      </c>
      <c r="H231" s="15" t="s">
        <v>10</v>
      </c>
      <c r="I231" s="15"/>
      <c r="J231" s="98" t="s">
        <v>650</v>
      </c>
      <c r="K231" s="97" t="s">
        <v>651</v>
      </c>
      <c r="L231" s="96" t="s">
        <v>1325</v>
      </c>
    </row>
    <row r="232" spans="1:12" s="32" customFormat="1" ht="49.5" x14ac:dyDescent="0.25">
      <c r="A232" s="154">
        <v>215</v>
      </c>
      <c r="B232" s="97" t="s">
        <v>1651</v>
      </c>
      <c r="C232" s="97" t="s">
        <v>652</v>
      </c>
      <c r="D232" s="97" t="s">
        <v>1652</v>
      </c>
      <c r="E232" s="245"/>
      <c r="F232" s="245">
        <v>100000</v>
      </c>
      <c r="G232" s="15"/>
      <c r="H232" s="15" t="s">
        <v>10</v>
      </c>
      <c r="I232" s="15"/>
      <c r="J232" s="98" t="s">
        <v>650</v>
      </c>
      <c r="K232" s="97" t="s">
        <v>651</v>
      </c>
      <c r="L232" s="96" t="s">
        <v>1325</v>
      </c>
    </row>
    <row r="233" spans="1:12" s="32" customFormat="1" ht="49.5" x14ac:dyDescent="0.25">
      <c r="A233" s="154">
        <v>216</v>
      </c>
      <c r="B233" s="97" t="s">
        <v>1156</v>
      </c>
      <c r="C233" s="97" t="s">
        <v>652</v>
      </c>
      <c r="D233" s="97" t="s">
        <v>1152</v>
      </c>
      <c r="E233" s="245"/>
      <c r="F233" s="245">
        <v>100000</v>
      </c>
      <c r="G233" s="15"/>
      <c r="H233" s="15" t="s">
        <v>10</v>
      </c>
      <c r="I233" s="15"/>
      <c r="J233" s="98" t="s">
        <v>650</v>
      </c>
      <c r="K233" s="97" t="s">
        <v>651</v>
      </c>
      <c r="L233" s="96" t="s">
        <v>1325</v>
      </c>
    </row>
    <row r="234" spans="1:12" s="32" customFormat="1" ht="49.5" x14ac:dyDescent="0.25">
      <c r="A234" s="154">
        <v>217</v>
      </c>
      <c r="B234" s="97" t="s">
        <v>1048</v>
      </c>
      <c r="C234" s="97" t="s">
        <v>652</v>
      </c>
      <c r="D234" s="97" t="s">
        <v>1049</v>
      </c>
      <c r="E234" s="245"/>
      <c r="F234" s="245">
        <v>200000</v>
      </c>
      <c r="G234" s="15"/>
      <c r="H234" s="15"/>
      <c r="I234" s="15"/>
      <c r="J234" s="98" t="s">
        <v>650</v>
      </c>
      <c r="K234" s="97" t="s">
        <v>651</v>
      </c>
      <c r="L234" s="96" t="s">
        <v>1325</v>
      </c>
    </row>
    <row r="235" spans="1:12" s="32" customFormat="1" ht="49.5" x14ac:dyDescent="0.25">
      <c r="A235" s="154">
        <v>218</v>
      </c>
      <c r="B235" s="264" t="s">
        <v>696</v>
      </c>
      <c r="C235" s="264" t="s">
        <v>652</v>
      </c>
      <c r="D235" s="264" t="s">
        <v>697</v>
      </c>
      <c r="E235" s="271"/>
      <c r="F235" s="271">
        <v>150000</v>
      </c>
      <c r="G235" s="272"/>
      <c r="H235" s="272"/>
      <c r="I235" s="272"/>
      <c r="J235" s="273" t="s">
        <v>650</v>
      </c>
      <c r="K235" s="264" t="s">
        <v>651</v>
      </c>
      <c r="L235" s="96" t="s">
        <v>1325</v>
      </c>
    </row>
    <row r="236" spans="1:12" s="32" customFormat="1" ht="49.5" x14ac:dyDescent="0.25">
      <c r="A236" s="154">
        <v>219</v>
      </c>
      <c r="B236" s="97" t="s">
        <v>969</v>
      </c>
      <c r="C236" s="97" t="s">
        <v>652</v>
      </c>
      <c r="D236" s="97" t="s">
        <v>970</v>
      </c>
      <c r="E236" s="245"/>
      <c r="F236" s="245">
        <v>150000</v>
      </c>
      <c r="G236" s="15"/>
      <c r="H236" s="15"/>
      <c r="I236" s="15"/>
      <c r="J236" s="98" t="s">
        <v>650</v>
      </c>
      <c r="K236" s="97" t="s">
        <v>651</v>
      </c>
      <c r="L236" s="96" t="s">
        <v>1325</v>
      </c>
    </row>
    <row r="237" spans="1:12" s="32" customFormat="1" ht="49.5" x14ac:dyDescent="0.25">
      <c r="A237" s="154">
        <v>220</v>
      </c>
      <c r="B237" s="97" t="s">
        <v>1159</v>
      </c>
      <c r="C237" s="97" t="s">
        <v>1034</v>
      </c>
      <c r="D237" s="97" t="s">
        <v>1160</v>
      </c>
      <c r="E237" s="245" t="s">
        <v>10</v>
      </c>
      <c r="F237" s="245">
        <v>150000</v>
      </c>
      <c r="G237" s="15"/>
      <c r="H237" s="15" t="s">
        <v>10</v>
      </c>
      <c r="I237" s="15"/>
      <c r="J237" s="98" t="s">
        <v>650</v>
      </c>
      <c r="K237" s="97" t="s">
        <v>651</v>
      </c>
      <c r="L237" s="96" t="s">
        <v>1325</v>
      </c>
    </row>
    <row r="238" spans="1:12" s="32" customFormat="1" ht="49.5" x14ac:dyDescent="0.25">
      <c r="A238" s="154">
        <v>221</v>
      </c>
      <c r="B238" s="97" t="s">
        <v>1014</v>
      </c>
      <c r="C238" s="97" t="s">
        <v>652</v>
      </c>
      <c r="D238" s="97" t="s">
        <v>1136</v>
      </c>
      <c r="E238" s="98" t="s">
        <v>10</v>
      </c>
      <c r="F238" s="98" t="s">
        <v>10</v>
      </c>
      <c r="G238" s="98">
        <v>200000</v>
      </c>
      <c r="H238" s="97"/>
      <c r="I238" s="97"/>
      <c r="J238" s="98" t="s">
        <v>650</v>
      </c>
      <c r="K238" s="97" t="s">
        <v>651</v>
      </c>
      <c r="L238" s="96" t="s">
        <v>1325</v>
      </c>
    </row>
    <row r="239" spans="1:12" s="32" customFormat="1" ht="66" x14ac:dyDescent="0.25">
      <c r="A239" s="154">
        <v>222</v>
      </c>
      <c r="B239" s="97" t="s">
        <v>701</v>
      </c>
      <c r="C239" s="97" t="s">
        <v>652</v>
      </c>
      <c r="D239" s="97" t="s">
        <v>702</v>
      </c>
      <c r="E239" s="15" t="s">
        <v>10</v>
      </c>
      <c r="F239" s="100"/>
      <c r="G239" s="100">
        <v>350000</v>
      </c>
      <c r="H239" s="100"/>
      <c r="I239" s="100"/>
      <c r="J239" s="98" t="s">
        <v>650</v>
      </c>
      <c r="K239" s="97" t="s">
        <v>651</v>
      </c>
      <c r="L239" s="96" t="s">
        <v>1325</v>
      </c>
    </row>
    <row r="240" spans="1:12" s="32" customFormat="1" ht="49.5" x14ac:dyDescent="0.25">
      <c r="A240" s="154">
        <v>223</v>
      </c>
      <c r="B240" s="97" t="s">
        <v>1751</v>
      </c>
      <c r="C240" s="97" t="s">
        <v>652</v>
      </c>
      <c r="D240" s="97" t="s">
        <v>249</v>
      </c>
      <c r="E240" s="15"/>
      <c r="F240" s="100"/>
      <c r="G240" s="100">
        <v>150000</v>
      </c>
      <c r="H240" s="274"/>
      <c r="I240" s="274"/>
      <c r="J240" s="98" t="s">
        <v>650</v>
      </c>
      <c r="K240" s="97" t="s">
        <v>651</v>
      </c>
      <c r="L240" s="96" t="s">
        <v>1325</v>
      </c>
    </row>
    <row r="241" spans="1:12" s="32" customFormat="1" ht="49.5" x14ac:dyDescent="0.25">
      <c r="A241" s="154">
        <v>224</v>
      </c>
      <c r="B241" s="97" t="s">
        <v>663</v>
      </c>
      <c r="C241" s="97" t="s">
        <v>661</v>
      </c>
      <c r="D241" s="97" t="s">
        <v>662</v>
      </c>
      <c r="E241" s="98"/>
      <c r="F241" s="98"/>
      <c r="G241" s="98">
        <v>300000</v>
      </c>
      <c r="H241" s="98"/>
      <c r="I241" s="98"/>
      <c r="J241" s="98" t="s">
        <v>650</v>
      </c>
      <c r="K241" s="97" t="s">
        <v>651</v>
      </c>
      <c r="L241" s="96" t="s">
        <v>1325</v>
      </c>
    </row>
    <row r="242" spans="1:12" s="32" customFormat="1" ht="66" x14ac:dyDescent="0.25">
      <c r="A242" s="154">
        <v>225</v>
      </c>
      <c r="B242" s="97" t="s">
        <v>170</v>
      </c>
      <c r="C242" s="97" t="s">
        <v>171</v>
      </c>
      <c r="D242" s="97" t="s">
        <v>172</v>
      </c>
      <c r="E242" s="98"/>
      <c r="F242" s="98"/>
      <c r="G242" s="98">
        <v>500000</v>
      </c>
      <c r="H242" s="98"/>
      <c r="I242" s="98"/>
      <c r="J242" s="98" t="s">
        <v>650</v>
      </c>
      <c r="K242" s="97" t="s">
        <v>651</v>
      </c>
      <c r="L242" s="96" t="s">
        <v>1325</v>
      </c>
    </row>
    <row r="243" spans="1:12" s="32" customFormat="1" ht="66" x14ac:dyDescent="0.25">
      <c r="A243" s="154">
        <v>226</v>
      </c>
      <c r="B243" s="97" t="s">
        <v>1561</v>
      </c>
      <c r="C243" s="97" t="s">
        <v>229</v>
      </c>
      <c r="D243" s="97" t="s">
        <v>1562</v>
      </c>
      <c r="E243" s="245"/>
      <c r="F243" s="245" t="s">
        <v>10</v>
      </c>
      <c r="G243" s="245">
        <v>300000</v>
      </c>
      <c r="H243" s="15"/>
      <c r="I243" s="15"/>
      <c r="J243" s="98" t="s">
        <v>636</v>
      </c>
      <c r="K243" s="97" t="s">
        <v>658</v>
      </c>
      <c r="L243" s="96" t="s">
        <v>1325</v>
      </c>
    </row>
    <row r="244" spans="1:12" s="32" customFormat="1" ht="66" x14ac:dyDescent="0.25">
      <c r="A244" s="154">
        <v>227</v>
      </c>
      <c r="B244" s="97" t="s">
        <v>1568</v>
      </c>
      <c r="C244" s="97" t="s">
        <v>328</v>
      </c>
      <c r="D244" s="97" t="s">
        <v>1569</v>
      </c>
      <c r="E244" s="15"/>
      <c r="F244" s="15"/>
      <c r="G244" s="100">
        <v>100000</v>
      </c>
      <c r="H244" s="100"/>
      <c r="I244" s="100" t="s">
        <v>10</v>
      </c>
      <c r="J244" s="98" t="s">
        <v>704</v>
      </c>
      <c r="K244" s="97" t="s">
        <v>330</v>
      </c>
      <c r="L244" s="96" t="s">
        <v>1325</v>
      </c>
    </row>
    <row r="245" spans="1:12" s="32" customFormat="1" ht="49.5" x14ac:dyDescent="0.25">
      <c r="A245" s="154">
        <v>228</v>
      </c>
      <c r="B245" s="97" t="s">
        <v>268</v>
      </c>
      <c r="C245" s="97" t="s">
        <v>267</v>
      </c>
      <c r="D245" s="97" t="s">
        <v>269</v>
      </c>
      <c r="E245" s="15" t="s">
        <v>10</v>
      </c>
      <c r="F245" s="100"/>
      <c r="G245" s="100">
        <v>150000</v>
      </c>
      <c r="H245" s="100" t="s">
        <v>10</v>
      </c>
      <c r="I245" s="100"/>
      <c r="J245" s="98" t="s">
        <v>664</v>
      </c>
      <c r="K245" s="97" t="s">
        <v>665</v>
      </c>
      <c r="L245" s="96" t="s">
        <v>1325</v>
      </c>
    </row>
    <row r="246" spans="1:12" s="32" customFormat="1" ht="66" x14ac:dyDescent="0.25">
      <c r="A246" s="154">
        <v>229</v>
      </c>
      <c r="B246" s="97" t="s">
        <v>214</v>
      </c>
      <c r="C246" s="97" t="s">
        <v>705</v>
      </c>
      <c r="D246" s="97" t="s">
        <v>182</v>
      </c>
      <c r="E246" s="15"/>
      <c r="F246" s="100"/>
      <c r="G246" s="100">
        <v>200000</v>
      </c>
      <c r="H246" s="100"/>
      <c r="I246" s="100"/>
      <c r="J246" s="98" t="s">
        <v>704</v>
      </c>
      <c r="K246" s="97" t="s">
        <v>169</v>
      </c>
      <c r="L246" s="96" t="s">
        <v>1325</v>
      </c>
    </row>
    <row r="247" spans="1:12" s="32" customFormat="1" ht="49.5" x14ac:dyDescent="0.25">
      <c r="A247" s="154">
        <v>230</v>
      </c>
      <c r="B247" s="97" t="s">
        <v>1025</v>
      </c>
      <c r="C247" s="97" t="s">
        <v>652</v>
      </c>
      <c r="D247" s="97" t="s">
        <v>1026</v>
      </c>
      <c r="E247" s="245"/>
      <c r="F247" s="245"/>
      <c r="G247" s="245">
        <v>150000</v>
      </c>
      <c r="H247" s="15" t="s">
        <v>10</v>
      </c>
      <c r="I247" s="15"/>
      <c r="J247" s="98" t="s">
        <v>664</v>
      </c>
      <c r="K247" s="97" t="s">
        <v>1336</v>
      </c>
      <c r="L247" s="96" t="s">
        <v>1325</v>
      </c>
    </row>
    <row r="248" spans="1:12" s="32" customFormat="1" ht="49.5" x14ac:dyDescent="0.25">
      <c r="A248" s="154">
        <v>231</v>
      </c>
      <c r="B248" s="97" t="s">
        <v>669</v>
      </c>
      <c r="C248" s="97" t="s">
        <v>267</v>
      </c>
      <c r="D248" s="97" t="s">
        <v>671</v>
      </c>
      <c r="E248" s="245"/>
      <c r="F248" s="245"/>
      <c r="G248" s="245">
        <v>100000</v>
      </c>
      <c r="H248" s="15" t="s">
        <v>10</v>
      </c>
      <c r="I248" s="15"/>
      <c r="J248" s="98" t="s">
        <v>664</v>
      </c>
      <c r="K248" s="97" t="s">
        <v>665</v>
      </c>
      <c r="L248" s="96" t="s">
        <v>1325</v>
      </c>
    </row>
    <row r="249" spans="1:12" s="32" customFormat="1" ht="49.5" x14ac:dyDescent="0.25">
      <c r="A249" s="154">
        <v>232</v>
      </c>
      <c r="B249" s="97" t="s">
        <v>670</v>
      </c>
      <c r="C249" s="97" t="s">
        <v>267</v>
      </c>
      <c r="D249" s="97" t="s">
        <v>271</v>
      </c>
      <c r="E249" s="245"/>
      <c r="F249" s="245"/>
      <c r="G249" s="245">
        <v>300000</v>
      </c>
      <c r="H249" s="15" t="s">
        <v>10</v>
      </c>
      <c r="I249" s="15"/>
      <c r="J249" s="98" t="s">
        <v>664</v>
      </c>
      <c r="K249" s="97" t="s">
        <v>665</v>
      </c>
      <c r="L249" s="96" t="s">
        <v>1325</v>
      </c>
    </row>
    <row r="250" spans="1:12" s="32" customFormat="1" ht="49.5" x14ac:dyDescent="0.25">
      <c r="A250" s="154">
        <v>233</v>
      </c>
      <c r="B250" s="97" t="s">
        <v>288</v>
      </c>
      <c r="C250" s="97" t="s">
        <v>652</v>
      </c>
      <c r="D250" s="97" t="s">
        <v>289</v>
      </c>
      <c r="E250" s="245"/>
      <c r="F250" s="245"/>
      <c r="G250" s="245">
        <v>200000</v>
      </c>
      <c r="H250" s="15" t="s">
        <v>10</v>
      </c>
      <c r="I250" s="15"/>
      <c r="J250" s="98" t="s">
        <v>650</v>
      </c>
      <c r="K250" s="97" t="s">
        <v>651</v>
      </c>
      <c r="L250" s="96" t="s">
        <v>1325</v>
      </c>
    </row>
    <row r="251" spans="1:12" s="32" customFormat="1" ht="49.5" x14ac:dyDescent="0.25">
      <c r="A251" s="154">
        <v>234</v>
      </c>
      <c r="B251" s="97" t="s">
        <v>675</v>
      </c>
      <c r="C251" s="97" t="s">
        <v>652</v>
      </c>
      <c r="D251" s="97" t="s">
        <v>278</v>
      </c>
      <c r="E251" s="245"/>
      <c r="F251" s="245"/>
      <c r="G251" s="245">
        <v>70000</v>
      </c>
      <c r="H251" s="15" t="s">
        <v>10</v>
      </c>
      <c r="I251" s="15"/>
      <c r="J251" s="98" t="s">
        <v>650</v>
      </c>
      <c r="K251" s="97" t="s">
        <v>651</v>
      </c>
      <c r="L251" s="96" t="s">
        <v>1325</v>
      </c>
    </row>
    <row r="252" spans="1:12" s="32" customFormat="1" ht="49.5" x14ac:dyDescent="0.25">
      <c r="A252" s="154">
        <v>235</v>
      </c>
      <c r="B252" s="97" t="s">
        <v>672</v>
      </c>
      <c r="C252" s="97" t="s">
        <v>267</v>
      </c>
      <c r="D252" s="97" t="s">
        <v>673</v>
      </c>
      <c r="E252" s="15"/>
      <c r="F252" s="100"/>
      <c r="G252" s="100">
        <v>300000</v>
      </c>
      <c r="H252" s="100" t="s">
        <v>10</v>
      </c>
      <c r="I252" s="100"/>
      <c r="J252" s="98" t="s">
        <v>664</v>
      </c>
      <c r="K252" s="97" t="s">
        <v>665</v>
      </c>
      <c r="L252" s="96" t="s">
        <v>1325</v>
      </c>
    </row>
    <row r="253" spans="1:12" s="32" customFormat="1" ht="66" x14ac:dyDescent="0.25">
      <c r="A253" s="154">
        <v>236</v>
      </c>
      <c r="B253" s="97" t="s">
        <v>180</v>
      </c>
      <c r="C253" s="97" t="s">
        <v>181</v>
      </c>
      <c r="D253" s="97" t="s">
        <v>182</v>
      </c>
      <c r="E253" s="15"/>
      <c r="F253" s="100"/>
      <c r="G253" s="100">
        <v>200000</v>
      </c>
      <c r="H253" s="100"/>
      <c r="I253" s="100"/>
      <c r="J253" s="98" t="s">
        <v>674</v>
      </c>
      <c r="K253" s="97" t="s">
        <v>183</v>
      </c>
      <c r="L253" s="96" t="s">
        <v>1325</v>
      </c>
    </row>
    <row r="254" spans="1:12" s="32" customFormat="1" ht="49.5" x14ac:dyDescent="0.25">
      <c r="A254" s="154">
        <v>237</v>
      </c>
      <c r="B254" s="97" t="s">
        <v>676</v>
      </c>
      <c r="C254" s="97" t="s">
        <v>652</v>
      </c>
      <c r="D254" s="97" t="s">
        <v>677</v>
      </c>
      <c r="E254" s="15"/>
      <c r="F254" s="100"/>
      <c r="G254" s="100">
        <v>100000</v>
      </c>
      <c r="H254" s="100" t="s">
        <v>10</v>
      </c>
      <c r="I254" s="100"/>
      <c r="J254" s="98" t="s">
        <v>650</v>
      </c>
      <c r="K254" s="97" t="s">
        <v>651</v>
      </c>
      <c r="L254" s="96" t="s">
        <v>1325</v>
      </c>
    </row>
    <row r="255" spans="1:12" s="32" customFormat="1" ht="49.5" x14ac:dyDescent="0.25">
      <c r="A255" s="154">
        <v>238</v>
      </c>
      <c r="B255" s="97" t="s">
        <v>1038</v>
      </c>
      <c r="C255" s="97" t="s">
        <v>652</v>
      </c>
      <c r="D255" s="97" t="s">
        <v>1039</v>
      </c>
      <c r="E255" s="245"/>
      <c r="F255" s="245"/>
      <c r="G255" s="245">
        <v>80001</v>
      </c>
      <c r="H255" s="15" t="s">
        <v>10</v>
      </c>
      <c r="I255" s="15"/>
      <c r="J255" s="98" t="s">
        <v>650</v>
      </c>
      <c r="K255" s="97" t="s">
        <v>651</v>
      </c>
      <c r="L255" s="96" t="s">
        <v>1325</v>
      </c>
    </row>
    <row r="256" spans="1:12" s="32" customFormat="1" ht="49.5" x14ac:dyDescent="0.25">
      <c r="A256" s="154">
        <v>239</v>
      </c>
      <c r="B256" s="97" t="s">
        <v>1515</v>
      </c>
      <c r="C256" s="97" t="s">
        <v>652</v>
      </c>
      <c r="D256" s="97" t="s">
        <v>1516</v>
      </c>
      <c r="E256" s="15"/>
      <c r="F256" s="15"/>
      <c r="G256" s="15">
        <v>55001</v>
      </c>
      <c r="H256" s="100" t="s">
        <v>10</v>
      </c>
      <c r="I256" s="100"/>
      <c r="J256" s="98" t="s">
        <v>650</v>
      </c>
      <c r="K256" s="97" t="s">
        <v>651</v>
      </c>
      <c r="L256" s="96" t="s">
        <v>1325</v>
      </c>
    </row>
    <row r="257" spans="1:12" s="32" customFormat="1" ht="49.5" x14ac:dyDescent="0.25">
      <c r="A257" s="154">
        <v>240</v>
      </c>
      <c r="B257" s="97" t="s">
        <v>934</v>
      </c>
      <c r="C257" s="97" t="s">
        <v>652</v>
      </c>
      <c r="D257" s="97" t="s">
        <v>935</v>
      </c>
      <c r="E257" s="15"/>
      <c r="F257" s="100"/>
      <c r="G257" s="100">
        <v>200000</v>
      </c>
      <c r="H257" s="100" t="s">
        <v>10</v>
      </c>
      <c r="I257" s="100"/>
      <c r="J257" s="98" t="s">
        <v>650</v>
      </c>
      <c r="K257" s="97" t="s">
        <v>651</v>
      </c>
      <c r="L257" s="96" t="s">
        <v>1325</v>
      </c>
    </row>
    <row r="258" spans="1:12" s="32" customFormat="1" ht="54.75" customHeight="1" x14ac:dyDescent="0.25">
      <c r="A258" s="154">
        <v>241</v>
      </c>
      <c r="B258" s="97" t="s">
        <v>678</v>
      </c>
      <c r="C258" s="97" t="s">
        <v>652</v>
      </c>
      <c r="D258" s="97" t="s">
        <v>679</v>
      </c>
      <c r="E258" s="15"/>
      <c r="F258" s="100"/>
      <c r="G258" s="100">
        <v>500000</v>
      </c>
      <c r="H258" s="100"/>
      <c r="I258" s="100"/>
      <c r="J258" s="98" t="s">
        <v>650</v>
      </c>
      <c r="K258" s="97" t="s">
        <v>651</v>
      </c>
      <c r="L258" s="96" t="s">
        <v>1325</v>
      </c>
    </row>
    <row r="259" spans="1:12" s="32" customFormat="1" ht="49.5" x14ac:dyDescent="0.25">
      <c r="A259" s="154">
        <v>242</v>
      </c>
      <c r="B259" s="97" t="s">
        <v>186</v>
      </c>
      <c r="C259" s="97" t="s">
        <v>652</v>
      </c>
      <c r="D259" s="97" t="s">
        <v>680</v>
      </c>
      <c r="E259" s="15"/>
      <c r="F259" s="100"/>
      <c r="G259" s="100">
        <v>400000</v>
      </c>
      <c r="H259" s="100"/>
      <c r="I259" s="100"/>
      <c r="J259" s="98" t="s">
        <v>650</v>
      </c>
      <c r="K259" s="97" t="s">
        <v>651</v>
      </c>
      <c r="L259" s="96" t="s">
        <v>1325</v>
      </c>
    </row>
    <row r="260" spans="1:12" s="32" customFormat="1" ht="66" x14ac:dyDescent="0.25">
      <c r="A260" s="154">
        <v>243</v>
      </c>
      <c r="B260" s="97" t="s">
        <v>319</v>
      </c>
      <c r="C260" s="97" t="s">
        <v>652</v>
      </c>
      <c r="D260" s="97" t="s">
        <v>681</v>
      </c>
      <c r="E260" s="15"/>
      <c r="F260" s="100"/>
      <c r="G260" s="100">
        <v>720000</v>
      </c>
      <c r="H260" s="100" t="s">
        <v>10</v>
      </c>
      <c r="I260" s="100"/>
      <c r="J260" s="98" t="s">
        <v>650</v>
      </c>
      <c r="K260" s="97" t="s">
        <v>651</v>
      </c>
      <c r="L260" s="96" t="s">
        <v>1325</v>
      </c>
    </row>
    <row r="261" spans="1:12" s="32" customFormat="1" ht="66" x14ac:dyDescent="0.25">
      <c r="A261" s="154">
        <v>244</v>
      </c>
      <c r="B261" s="97" t="s">
        <v>941</v>
      </c>
      <c r="C261" s="97" t="s">
        <v>652</v>
      </c>
      <c r="D261" s="97" t="s">
        <v>942</v>
      </c>
      <c r="E261" s="245"/>
      <c r="F261" s="245"/>
      <c r="G261" s="245">
        <v>400000</v>
      </c>
      <c r="H261" s="15"/>
      <c r="I261" s="15"/>
      <c r="J261" s="98" t="s">
        <v>650</v>
      </c>
      <c r="K261" s="97" t="s">
        <v>651</v>
      </c>
      <c r="L261" s="96" t="s">
        <v>1325</v>
      </c>
    </row>
    <row r="262" spans="1:12" s="32" customFormat="1" ht="66" x14ac:dyDescent="0.25">
      <c r="A262" s="154">
        <v>245</v>
      </c>
      <c r="B262" s="97" t="s">
        <v>1088</v>
      </c>
      <c r="C262" s="97" t="s">
        <v>652</v>
      </c>
      <c r="D262" s="97" t="s">
        <v>1089</v>
      </c>
      <c r="E262" s="245"/>
      <c r="F262" s="245"/>
      <c r="G262" s="245">
        <v>1000000</v>
      </c>
      <c r="H262" s="15"/>
      <c r="I262" s="15"/>
      <c r="J262" s="98" t="s">
        <v>650</v>
      </c>
      <c r="K262" s="97" t="s">
        <v>651</v>
      </c>
      <c r="L262" s="96" t="s">
        <v>1325</v>
      </c>
    </row>
    <row r="263" spans="1:12" s="32" customFormat="1" ht="66" x14ac:dyDescent="0.25">
      <c r="A263" s="154">
        <v>246</v>
      </c>
      <c r="B263" s="97" t="s">
        <v>1329</v>
      </c>
      <c r="C263" s="97" t="s">
        <v>667</v>
      </c>
      <c r="D263" s="97" t="s">
        <v>1330</v>
      </c>
      <c r="E263" s="245"/>
      <c r="F263" s="245" t="s">
        <v>10</v>
      </c>
      <c r="G263" s="15">
        <v>30000</v>
      </c>
      <c r="H263" s="15"/>
      <c r="I263" s="15"/>
      <c r="J263" s="98" t="s">
        <v>636</v>
      </c>
      <c r="K263" s="97" t="s">
        <v>658</v>
      </c>
      <c r="L263" s="96" t="s">
        <v>1325</v>
      </c>
    </row>
    <row r="264" spans="1:12" s="32" customFormat="1" ht="66.75" customHeight="1" x14ac:dyDescent="0.25">
      <c r="A264" s="154">
        <v>247</v>
      </c>
      <c r="B264" s="97" t="s">
        <v>191</v>
      </c>
      <c r="C264" s="97" t="s">
        <v>192</v>
      </c>
      <c r="D264" s="97" t="s">
        <v>193</v>
      </c>
      <c r="E264" s="15" t="s">
        <v>10</v>
      </c>
      <c r="F264" s="100"/>
      <c r="G264" s="100">
        <v>30000</v>
      </c>
      <c r="H264" s="100"/>
      <c r="I264" s="100"/>
      <c r="J264" s="97" t="s">
        <v>710</v>
      </c>
      <c r="K264" s="97" t="s">
        <v>194</v>
      </c>
      <c r="L264" s="96" t="s">
        <v>1325</v>
      </c>
    </row>
    <row r="265" spans="1:12" s="32" customFormat="1" ht="49.5" x14ac:dyDescent="0.25">
      <c r="A265" s="154">
        <v>248</v>
      </c>
      <c r="B265" s="97" t="s">
        <v>189</v>
      </c>
      <c r="C265" s="97" t="s">
        <v>652</v>
      </c>
      <c r="D265" s="97" t="s">
        <v>711</v>
      </c>
      <c r="E265" s="15" t="s">
        <v>10</v>
      </c>
      <c r="F265" s="100"/>
      <c r="G265" s="100">
        <v>200000</v>
      </c>
      <c r="H265" s="100"/>
      <c r="I265" s="100"/>
      <c r="J265" s="98" t="s">
        <v>650</v>
      </c>
      <c r="K265" s="97" t="s">
        <v>651</v>
      </c>
      <c r="L265" s="96" t="s">
        <v>1325</v>
      </c>
    </row>
    <row r="266" spans="1:12" s="32" customFormat="1" ht="66" x14ac:dyDescent="0.25">
      <c r="A266" s="154">
        <v>249</v>
      </c>
      <c r="B266" s="97" t="s">
        <v>224</v>
      </c>
      <c r="C266" s="97" t="s">
        <v>225</v>
      </c>
      <c r="D266" s="97" t="s">
        <v>182</v>
      </c>
      <c r="E266" s="15"/>
      <c r="F266" s="100"/>
      <c r="G266" s="100">
        <v>200000</v>
      </c>
      <c r="H266" s="100"/>
      <c r="I266" s="100"/>
      <c r="J266" s="98" t="s">
        <v>704</v>
      </c>
      <c r="K266" s="97" t="s">
        <v>169</v>
      </c>
      <c r="L266" s="96" t="s">
        <v>1325</v>
      </c>
    </row>
    <row r="267" spans="1:12" s="32" customFormat="1" ht="49.5" x14ac:dyDescent="0.25">
      <c r="A267" s="154">
        <v>250</v>
      </c>
      <c r="B267" s="97" t="s">
        <v>1149</v>
      </c>
      <c r="C267" s="97" t="s">
        <v>1034</v>
      </c>
      <c r="D267" s="97" t="s">
        <v>1150</v>
      </c>
      <c r="E267" s="245"/>
      <c r="F267" s="245" t="s">
        <v>10</v>
      </c>
      <c r="G267" s="245">
        <v>100000</v>
      </c>
      <c r="H267" s="15" t="s">
        <v>10</v>
      </c>
      <c r="I267" s="15"/>
      <c r="J267" s="98" t="s">
        <v>650</v>
      </c>
      <c r="K267" s="97" t="s">
        <v>651</v>
      </c>
      <c r="L267" s="96" t="s">
        <v>1325</v>
      </c>
    </row>
    <row r="268" spans="1:12" s="32" customFormat="1" ht="99" x14ac:dyDescent="0.25">
      <c r="A268" s="154">
        <v>251</v>
      </c>
      <c r="B268" s="97" t="s">
        <v>712</v>
      </c>
      <c r="C268" s="97" t="s">
        <v>652</v>
      </c>
      <c r="D268" s="97" t="s">
        <v>713</v>
      </c>
      <c r="E268" s="15" t="s">
        <v>10</v>
      </c>
      <c r="F268" s="269"/>
      <c r="G268" s="269">
        <v>150000</v>
      </c>
      <c r="H268" s="100"/>
      <c r="I268" s="100"/>
      <c r="J268" s="98" t="s">
        <v>650</v>
      </c>
      <c r="K268" s="97" t="s">
        <v>651</v>
      </c>
      <c r="L268" s="96" t="s">
        <v>1325</v>
      </c>
    </row>
    <row r="269" spans="1:12" s="32" customFormat="1" ht="49.5" x14ac:dyDescent="0.25">
      <c r="A269" s="154">
        <v>252</v>
      </c>
      <c r="B269" s="97" t="s">
        <v>195</v>
      </c>
      <c r="C269" s="97" t="s">
        <v>652</v>
      </c>
      <c r="D269" s="97" t="s">
        <v>196</v>
      </c>
      <c r="E269" s="15" t="s">
        <v>10</v>
      </c>
      <c r="F269" s="100"/>
      <c r="G269" s="100">
        <v>500000</v>
      </c>
      <c r="H269" s="100"/>
      <c r="I269" s="100"/>
      <c r="J269" s="98" t="s">
        <v>650</v>
      </c>
      <c r="K269" s="97" t="s">
        <v>651</v>
      </c>
      <c r="L269" s="96" t="s">
        <v>1325</v>
      </c>
    </row>
    <row r="270" spans="1:12" s="32" customFormat="1" ht="49.5" x14ac:dyDescent="0.25">
      <c r="A270" s="154">
        <v>253</v>
      </c>
      <c r="B270" s="97" t="s">
        <v>226</v>
      </c>
      <c r="C270" s="97" t="s">
        <v>229</v>
      </c>
      <c r="D270" s="97" t="s">
        <v>227</v>
      </c>
      <c r="E270" s="15"/>
      <c r="F270" s="100"/>
      <c r="G270" s="100">
        <v>100000</v>
      </c>
      <c r="H270" s="100"/>
      <c r="I270" s="100"/>
      <c r="J270" s="98" t="s">
        <v>636</v>
      </c>
      <c r="K270" s="97" t="s">
        <v>658</v>
      </c>
      <c r="L270" s="96" t="s">
        <v>1325</v>
      </c>
    </row>
    <row r="271" spans="1:12" s="32" customFormat="1" ht="49.5" x14ac:dyDescent="0.25">
      <c r="A271" s="154">
        <v>254</v>
      </c>
      <c r="B271" s="97" t="s">
        <v>335</v>
      </c>
      <c r="C271" s="97" t="s">
        <v>652</v>
      </c>
      <c r="D271" s="97" t="s">
        <v>336</v>
      </c>
      <c r="E271" s="15"/>
      <c r="F271" s="100"/>
      <c r="G271" s="100">
        <v>400000</v>
      </c>
      <c r="H271" s="100"/>
      <c r="I271" s="100"/>
      <c r="J271" s="98" t="s">
        <v>650</v>
      </c>
      <c r="K271" s="97" t="s">
        <v>651</v>
      </c>
      <c r="L271" s="96" t="s">
        <v>1325</v>
      </c>
    </row>
    <row r="272" spans="1:12" s="32" customFormat="1" ht="49.5" x14ac:dyDescent="0.25">
      <c r="A272" s="154">
        <v>255</v>
      </c>
      <c r="B272" s="97" t="s">
        <v>357</v>
      </c>
      <c r="C272" s="97" t="s">
        <v>652</v>
      </c>
      <c r="D272" s="97" t="s">
        <v>358</v>
      </c>
      <c r="E272" s="245"/>
      <c r="F272" s="245"/>
      <c r="G272" s="245">
        <v>400000</v>
      </c>
      <c r="H272" s="15" t="s">
        <v>10</v>
      </c>
      <c r="I272" s="15"/>
      <c r="J272" s="98" t="s">
        <v>650</v>
      </c>
      <c r="K272" s="97" t="s">
        <v>651</v>
      </c>
      <c r="L272" s="96" t="s">
        <v>1325</v>
      </c>
    </row>
    <row r="273" spans="1:12" s="32" customFormat="1" ht="74.25" customHeight="1" x14ac:dyDescent="0.25">
      <c r="A273" s="154">
        <v>256</v>
      </c>
      <c r="B273" s="97" t="s">
        <v>691</v>
      </c>
      <c r="C273" s="97" t="s">
        <v>652</v>
      </c>
      <c r="D273" s="97" t="s">
        <v>692</v>
      </c>
      <c r="E273" s="245"/>
      <c r="F273" s="245"/>
      <c r="G273" s="245">
        <v>300000</v>
      </c>
      <c r="H273" s="15"/>
      <c r="I273" s="15"/>
      <c r="J273" s="98" t="s">
        <v>650</v>
      </c>
      <c r="K273" s="97" t="s">
        <v>651</v>
      </c>
      <c r="L273" s="96" t="s">
        <v>1325</v>
      </c>
    </row>
    <row r="274" spans="1:12" s="32" customFormat="1" ht="66" x14ac:dyDescent="0.25">
      <c r="A274" s="154">
        <v>257</v>
      </c>
      <c r="B274" s="97" t="s">
        <v>340</v>
      </c>
      <c r="C274" s="97" t="s">
        <v>652</v>
      </c>
      <c r="D274" s="97" t="s">
        <v>341</v>
      </c>
      <c r="E274" s="245"/>
      <c r="F274" s="245"/>
      <c r="G274" s="245">
        <v>720000</v>
      </c>
      <c r="H274" s="15" t="s">
        <v>10</v>
      </c>
      <c r="I274" s="15"/>
      <c r="J274" s="98" t="s">
        <v>650</v>
      </c>
      <c r="K274" s="97" t="s">
        <v>651</v>
      </c>
      <c r="L274" s="96" t="s">
        <v>1325</v>
      </c>
    </row>
    <row r="275" spans="1:12" s="32" customFormat="1" ht="59.25" customHeight="1" x14ac:dyDescent="0.25">
      <c r="A275" s="154">
        <v>258</v>
      </c>
      <c r="B275" s="97" t="s">
        <v>1638</v>
      </c>
      <c r="C275" s="97" t="s">
        <v>652</v>
      </c>
      <c r="D275" s="97" t="s">
        <v>693</v>
      </c>
      <c r="E275" s="245"/>
      <c r="F275" s="245"/>
      <c r="G275" s="245">
        <v>2000000</v>
      </c>
      <c r="H275" s="15" t="s">
        <v>10</v>
      </c>
      <c r="I275" s="15"/>
      <c r="J275" s="98" t="s">
        <v>650</v>
      </c>
      <c r="K275" s="97" t="s">
        <v>651</v>
      </c>
      <c r="L275" s="96" t="s">
        <v>1325</v>
      </c>
    </row>
    <row r="276" spans="1:12" s="32" customFormat="1" ht="66" x14ac:dyDescent="0.25">
      <c r="A276" s="290">
        <v>259</v>
      </c>
      <c r="B276" s="291" t="s">
        <v>197</v>
      </c>
      <c r="C276" s="291" t="s">
        <v>652</v>
      </c>
      <c r="D276" s="291" t="s">
        <v>198</v>
      </c>
      <c r="E276" s="292" t="s">
        <v>10</v>
      </c>
      <c r="F276" s="293"/>
      <c r="G276" s="293">
        <v>800000</v>
      </c>
      <c r="H276" s="294"/>
      <c r="I276" s="294"/>
      <c r="J276" s="295" t="s">
        <v>650</v>
      </c>
      <c r="K276" s="291" t="s">
        <v>651</v>
      </c>
      <c r="L276" s="296" t="s">
        <v>1325</v>
      </c>
    </row>
    <row r="277" spans="1:12" s="32" customFormat="1" ht="49.5" x14ac:dyDescent="0.25">
      <c r="A277" s="154">
        <v>260</v>
      </c>
      <c r="B277" s="97" t="s">
        <v>230</v>
      </c>
      <c r="C277" s="97" t="s">
        <v>173</v>
      </c>
      <c r="D277" s="97" t="s">
        <v>232</v>
      </c>
      <c r="E277" s="15"/>
      <c r="F277" s="100"/>
      <c r="G277" s="100">
        <v>400000</v>
      </c>
      <c r="H277" s="100"/>
      <c r="I277" s="100"/>
      <c r="J277" s="98" t="s">
        <v>664</v>
      </c>
      <c r="K277" s="97" t="s">
        <v>665</v>
      </c>
      <c r="L277" s="96" t="s">
        <v>1325</v>
      </c>
    </row>
    <row r="278" spans="1:12" s="32" customFormat="1" ht="49.5" x14ac:dyDescent="0.25">
      <c r="A278" s="154">
        <v>261</v>
      </c>
      <c r="B278" s="97" t="s">
        <v>1045</v>
      </c>
      <c r="C278" s="97" t="s">
        <v>652</v>
      </c>
      <c r="D278" s="97" t="s">
        <v>1153</v>
      </c>
      <c r="E278" s="245"/>
      <c r="F278" s="245"/>
      <c r="G278" s="245">
        <v>100000</v>
      </c>
      <c r="H278" s="15"/>
      <c r="I278" s="15"/>
      <c r="J278" s="98" t="s">
        <v>650</v>
      </c>
      <c r="K278" s="97" t="s">
        <v>651</v>
      </c>
      <c r="L278" s="96" t="s">
        <v>1325</v>
      </c>
    </row>
    <row r="279" spans="1:12" s="32" customFormat="1" ht="49.5" x14ac:dyDescent="0.25">
      <c r="A279" s="154">
        <v>262</v>
      </c>
      <c r="B279" s="97" t="s">
        <v>1154</v>
      </c>
      <c r="C279" s="97" t="s">
        <v>652</v>
      </c>
      <c r="D279" s="97" t="s">
        <v>1155</v>
      </c>
      <c r="E279" s="245"/>
      <c r="F279" s="245"/>
      <c r="G279" s="245">
        <v>200000</v>
      </c>
      <c r="H279" s="15"/>
      <c r="I279" s="15"/>
      <c r="J279" s="98" t="s">
        <v>650</v>
      </c>
      <c r="K279" s="97" t="s">
        <v>651</v>
      </c>
      <c r="L279" s="96" t="s">
        <v>1325</v>
      </c>
    </row>
    <row r="280" spans="1:12" s="32" customFormat="1" ht="49.5" x14ac:dyDescent="0.25">
      <c r="A280" s="154">
        <v>263</v>
      </c>
      <c r="B280" s="97" t="s">
        <v>1157</v>
      </c>
      <c r="C280" s="97" t="s">
        <v>229</v>
      </c>
      <c r="D280" s="97" t="s">
        <v>1158</v>
      </c>
      <c r="E280" s="245"/>
      <c r="F280" s="245"/>
      <c r="G280" s="245">
        <v>200000</v>
      </c>
      <c r="H280" s="15"/>
      <c r="I280" s="15"/>
      <c r="J280" s="98" t="s">
        <v>636</v>
      </c>
      <c r="K280" s="97" t="s">
        <v>658</v>
      </c>
      <c r="L280" s="96" t="s">
        <v>1325</v>
      </c>
    </row>
    <row r="281" spans="1:12" s="32" customFormat="1" ht="49.5" x14ac:dyDescent="0.25">
      <c r="A281" s="154">
        <v>264</v>
      </c>
      <c r="B281" s="97" t="s">
        <v>694</v>
      </c>
      <c r="C281" s="97" t="s">
        <v>652</v>
      </c>
      <c r="D281" s="97" t="s">
        <v>695</v>
      </c>
      <c r="E281" s="245"/>
      <c r="F281" s="245"/>
      <c r="G281" s="245">
        <v>300000</v>
      </c>
      <c r="H281" s="15"/>
      <c r="I281" s="15"/>
      <c r="J281" s="98" t="s">
        <v>650</v>
      </c>
      <c r="K281" s="97" t="s">
        <v>651</v>
      </c>
      <c r="L281" s="96" t="s">
        <v>1325</v>
      </c>
    </row>
    <row r="282" spans="1:12" s="32" customFormat="1" ht="42" customHeight="1" x14ac:dyDescent="0.25">
      <c r="A282" s="154">
        <v>265</v>
      </c>
      <c r="B282" s="97" t="s">
        <v>237</v>
      </c>
      <c r="C282" s="97" t="s">
        <v>652</v>
      </c>
      <c r="D282" s="97" t="s">
        <v>243</v>
      </c>
      <c r="E282" s="15"/>
      <c r="F282" s="100"/>
      <c r="G282" s="100">
        <v>40000</v>
      </c>
      <c r="H282" s="100"/>
      <c r="I282" s="100"/>
      <c r="J282" s="98" t="s">
        <v>650</v>
      </c>
      <c r="K282" s="97" t="s">
        <v>651</v>
      </c>
      <c r="L282" s="96" t="s">
        <v>1325</v>
      </c>
    </row>
    <row r="283" spans="1:12" s="32" customFormat="1" ht="33" x14ac:dyDescent="0.25">
      <c r="A283" s="275">
        <v>266</v>
      </c>
      <c r="B283" s="316" t="s">
        <v>982</v>
      </c>
      <c r="C283" s="319" t="s">
        <v>652</v>
      </c>
      <c r="D283" s="264" t="s">
        <v>975</v>
      </c>
      <c r="E283" s="332" t="s">
        <v>10</v>
      </c>
      <c r="F283" s="332"/>
      <c r="G283" s="332">
        <v>50000</v>
      </c>
      <c r="H283" s="346" t="s">
        <v>10</v>
      </c>
      <c r="I283" s="276"/>
      <c r="J283" s="343" t="s">
        <v>650</v>
      </c>
      <c r="K283" s="319" t="s">
        <v>651</v>
      </c>
      <c r="L283" s="277" t="s">
        <v>1325</v>
      </c>
    </row>
    <row r="284" spans="1:12" s="32" customFormat="1" ht="33" x14ac:dyDescent="0.25">
      <c r="A284" s="278"/>
      <c r="B284" s="317"/>
      <c r="C284" s="320"/>
      <c r="D284" s="279" t="s">
        <v>976</v>
      </c>
      <c r="E284" s="333"/>
      <c r="F284" s="333"/>
      <c r="G284" s="333"/>
      <c r="H284" s="347"/>
      <c r="I284" s="280"/>
      <c r="J284" s="345"/>
      <c r="K284" s="320"/>
      <c r="L284" s="280"/>
    </row>
    <row r="285" spans="1:12" s="32" customFormat="1" ht="33" x14ac:dyDescent="0.25">
      <c r="A285" s="278"/>
      <c r="B285" s="317"/>
      <c r="C285" s="320"/>
      <c r="D285" s="279" t="s">
        <v>977</v>
      </c>
      <c r="E285" s="333"/>
      <c r="F285" s="333"/>
      <c r="G285" s="333"/>
      <c r="H285" s="347"/>
      <c r="I285" s="280"/>
      <c r="J285" s="345"/>
      <c r="K285" s="320"/>
      <c r="L285" s="280"/>
    </row>
    <row r="286" spans="1:12" s="32" customFormat="1" ht="33" x14ac:dyDescent="0.25">
      <c r="A286" s="278"/>
      <c r="B286" s="317"/>
      <c r="C286" s="320"/>
      <c r="D286" s="279" t="s">
        <v>978</v>
      </c>
      <c r="E286" s="333"/>
      <c r="F286" s="333"/>
      <c r="G286" s="333"/>
      <c r="H286" s="347"/>
      <c r="I286" s="280"/>
      <c r="J286" s="345"/>
      <c r="K286" s="320"/>
      <c r="L286" s="280"/>
    </row>
    <row r="287" spans="1:12" s="32" customFormat="1" ht="33" x14ac:dyDescent="0.25">
      <c r="A287" s="278"/>
      <c r="B287" s="317"/>
      <c r="C287" s="320"/>
      <c r="D287" s="279" t="s">
        <v>979</v>
      </c>
      <c r="E287" s="333"/>
      <c r="F287" s="333"/>
      <c r="G287" s="333"/>
      <c r="H287" s="347"/>
      <c r="I287" s="280"/>
      <c r="J287" s="345"/>
      <c r="K287" s="320"/>
      <c r="L287" s="280"/>
    </row>
    <row r="288" spans="1:12" s="32" customFormat="1" ht="33" x14ac:dyDescent="0.25">
      <c r="A288" s="278"/>
      <c r="B288" s="317"/>
      <c r="C288" s="320"/>
      <c r="D288" s="279" t="s">
        <v>980</v>
      </c>
      <c r="E288" s="333"/>
      <c r="F288" s="333"/>
      <c r="G288" s="333"/>
      <c r="H288" s="347"/>
      <c r="I288" s="280"/>
      <c r="J288" s="345"/>
      <c r="K288" s="320"/>
      <c r="L288" s="280"/>
    </row>
    <row r="289" spans="1:12" s="32" customFormat="1" ht="33" x14ac:dyDescent="0.25">
      <c r="A289" s="281"/>
      <c r="B289" s="318"/>
      <c r="C289" s="312"/>
      <c r="D289" s="282" t="s">
        <v>981</v>
      </c>
      <c r="E289" s="334"/>
      <c r="F289" s="334"/>
      <c r="G289" s="334"/>
      <c r="H289" s="348"/>
      <c r="I289" s="283"/>
      <c r="J289" s="344"/>
      <c r="K289" s="312"/>
      <c r="L289" s="283"/>
    </row>
    <row r="290" spans="1:12" s="32" customFormat="1" ht="49.5" x14ac:dyDescent="0.25">
      <c r="A290" s="154">
        <v>267</v>
      </c>
      <c r="B290" s="97" t="s">
        <v>1015</v>
      </c>
      <c r="C290" s="97" t="s">
        <v>652</v>
      </c>
      <c r="D290" s="97" t="s">
        <v>1137</v>
      </c>
      <c r="E290" s="98" t="s">
        <v>10</v>
      </c>
      <c r="F290" s="98" t="s">
        <v>10</v>
      </c>
      <c r="G290" s="98" t="s">
        <v>10</v>
      </c>
      <c r="H290" s="98">
        <v>200000</v>
      </c>
      <c r="I290" s="97"/>
      <c r="J290" s="98" t="s">
        <v>650</v>
      </c>
      <c r="K290" s="97" t="s">
        <v>651</v>
      </c>
      <c r="L290" s="96" t="s">
        <v>1325</v>
      </c>
    </row>
    <row r="291" spans="1:12" s="32" customFormat="1" ht="49.5" x14ac:dyDescent="0.25">
      <c r="A291" s="154">
        <v>268</v>
      </c>
      <c r="B291" s="97" t="s">
        <v>1547</v>
      </c>
      <c r="C291" s="97" t="s">
        <v>652</v>
      </c>
      <c r="D291" s="97" t="s">
        <v>1556</v>
      </c>
      <c r="E291" s="98" t="s">
        <v>10</v>
      </c>
      <c r="F291" s="98" t="s">
        <v>10</v>
      </c>
      <c r="G291" s="98" t="s">
        <v>10</v>
      </c>
      <c r="H291" s="98">
        <v>200000</v>
      </c>
      <c r="I291" s="97"/>
      <c r="J291" s="98" t="s">
        <v>650</v>
      </c>
      <c r="K291" s="97" t="s">
        <v>651</v>
      </c>
      <c r="L291" s="96" t="s">
        <v>1325</v>
      </c>
    </row>
    <row r="292" spans="1:12" s="32" customFormat="1" ht="49.5" x14ac:dyDescent="0.25">
      <c r="A292" s="154">
        <v>269</v>
      </c>
      <c r="B292" s="97" t="s">
        <v>1549</v>
      </c>
      <c r="C292" s="97" t="s">
        <v>652</v>
      </c>
      <c r="D292" s="97" t="s">
        <v>1550</v>
      </c>
      <c r="E292" s="98" t="s">
        <v>10</v>
      </c>
      <c r="F292" s="98" t="s">
        <v>10</v>
      </c>
      <c r="G292" s="98" t="s">
        <v>10</v>
      </c>
      <c r="H292" s="98">
        <v>100000</v>
      </c>
      <c r="I292" s="97"/>
      <c r="J292" s="98" t="s">
        <v>650</v>
      </c>
      <c r="K292" s="97" t="s">
        <v>651</v>
      </c>
      <c r="L292" s="96" t="s">
        <v>1325</v>
      </c>
    </row>
    <row r="293" spans="1:12" s="32" customFormat="1" ht="49.5" x14ac:dyDescent="0.25">
      <c r="A293" s="154">
        <v>270</v>
      </c>
      <c r="B293" s="97" t="s">
        <v>174</v>
      </c>
      <c r="C293" s="97" t="s">
        <v>703</v>
      </c>
      <c r="D293" s="97" t="s">
        <v>168</v>
      </c>
      <c r="E293" s="15" t="s">
        <v>10</v>
      </c>
      <c r="F293" s="15"/>
      <c r="G293" s="100"/>
      <c r="H293" s="100">
        <v>200000</v>
      </c>
      <c r="I293" s="100"/>
      <c r="J293" s="98" t="s">
        <v>704</v>
      </c>
      <c r="K293" s="97" t="s">
        <v>169</v>
      </c>
      <c r="L293" s="96" t="s">
        <v>1325</v>
      </c>
    </row>
    <row r="294" spans="1:12" s="32" customFormat="1" ht="49.5" x14ac:dyDescent="0.25">
      <c r="A294" s="154">
        <v>271</v>
      </c>
      <c r="B294" s="97" t="s">
        <v>209</v>
      </c>
      <c r="C294" s="97" t="s">
        <v>173</v>
      </c>
      <c r="D294" s="97" t="s">
        <v>1162</v>
      </c>
      <c r="E294" s="15"/>
      <c r="F294" s="15"/>
      <c r="G294" s="100"/>
      <c r="H294" s="100">
        <v>100000</v>
      </c>
      <c r="I294" s="100"/>
      <c r="J294" s="98" t="s">
        <v>664</v>
      </c>
      <c r="K294" s="97" t="s">
        <v>665</v>
      </c>
      <c r="L294" s="96" t="s">
        <v>1325</v>
      </c>
    </row>
    <row r="295" spans="1:12" s="32" customFormat="1" ht="49.5" x14ac:dyDescent="0.25">
      <c r="A295" s="154">
        <v>272</v>
      </c>
      <c r="B295" s="97" t="s">
        <v>782</v>
      </c>
      <c r="C295" s="97" t="s">
        <v>652</v>
      </c>
      <c r="D295" s="97" t="s">
        <v>783</v>
      </c>
      <c r="E295" s="15"/>
      <c r="F295" s="15"/>
      <c r="G295" s="100"/>
      <c r="H295" s="100">
        <v>1500000</v>
      </c>
      <c r="I295" s="100"/>
      <c r="J295" s="98" t="s">
        <v>704</v>
      </c>
      <c r="K295" s="97" t="s">
        <v>169</v>
      </c>
      <c r="L295" s="96" t="s">
        <v>1325</v>
      </c>
    </row>
    <row r="296" spans="1:12" s="32" customFormat="1" ht="49.5" x14ac:dyDescent="0.25">
      <c r="A296" s="154">
        <v>273</v>
      </c>
      <c r="B296" s="97" t="s">
        <v>1006</v>
      </c>
      <c r="C296" s="97" t="s">
        <v>661</v>
      </c>
      <c r="D296" s="97" t="s">
        <v>1338</v>
      </c>
      <c r="E296" s="15"/>
      <c r="F296" s="97"/>
      <c r="G296" s="100"/>
      <c r="H296" s="100">
        <v>320000</v>
      </c>
      <c r="I296" s="98"/>
      <c r="J296" s="98" t="s">
        <v>650</v>
      </c>
      <c r="K296" s="97" t="s">
        <v>651</v>
      </c>
      <c r="L296" s="96" t="s">
        <v>1325</v>
      </c>
    </row>
    <row r="297" spans="1:12" s="32" customFormat="1" ht="49.5" x14ac:dyDescent="0.25">
      <c r="A297" s="154">
        <v>274</v>
      </c>
      <c r="B297" s="97" t="s">
        <v>1007</v>
      </c>
      <c r="C297" s="97" t="s">
        <v>661</v>
      </c>
      <c r="D297" s="97" t="s">
        <v>1339</v>
      </c>
      <c r="E297" s="15"/>
      <c r="F297" s="97"/>
      <c r="G297" s="100"/>
      <c r="H297" s="100">
        <v>200000</v>
      </c>
      <c r="I297" s="98"/>
      <c r="J297" s="98" t="s">
        <v>650</v>
      </c>
      <c r="K297" s="97" t="s">
        <v>651</v>
      </c>
      <c r="L297" s="96" t="s">
        <v>1325</v>
      </c>
    </row>
    <row r="298" spans="1:12" s="32" customFormat="1" ht="49.5" x14ac:dyDescent="0.25">
      <c r="A298" s="154">
        <v>275</v>
      </c>
      <c r="B298" s="97" t="s">
        <v>253</v>
      </c>
      <c r="C298" s="97" t="s">
        <v>254</v>
      </c>
      <c r="D298" s="97" t="s">
        <v>263</v>
      </c>
      <c r="E298" s="15"/>
      <c r="F298" s="15"/>
      <c r="G298" s="100"/>
      <c r="H298" s="100">
        <v>30000</v>
      </c>
      <c r="I298" s="100"/>
      <c r="J298" s="98" t="s">
        <v>704</v>
      </c>
      <c r="K298" s="97" t="s">
        <v>255</v>
      </c>
      <c r="L298" s="96" t="s">
        <v>1325</v>
      </c>
    </row>
    <row r="299" spans="1:12" s="32" customFormat="1" ht="63" customHeight="1" x14ac:dyDescent="0.25">
      <c r="A299" s="154">
        <v>276</v>
      </c>
      <c r="B299" s="97" t="s">
        <v>207</v>
      </c>
      <c r="C299" s="97" t="s">
        <v>208</v>
      </c>
      <c r="D299" s="97" t="s">
        <v>1340</v>
      </c>
      <c r="E299" s="15"/>
      <c r="F299" s="15"/>
      <c r="G299" s="100"/>
      <c r="H299" s="100">
        <v>200000</v>
      </c>
      <c r="I299" s="244"/>
      <c r="J299" s="98" t="s">
        <v>704</v>
      </c>
      <c r="K299" s="97" t="s">
        <v>169</v>
      </c>
      <c r="L299" s="96" t="s">
        <v>1325</v>
      </c>
    </row>
    <row r="300" spans="1:12" s="32" customFormat="1" ht="66" x14ac:dyDescent="0.25">
      <c r="A300" s="154">
        <v>277</v>
      </c>
      <c r="B300" s="97" t="s">
        <v>211</v>
      </c>
      <c r="C300" s="97" t="s">
        <v>652</v>
      </c>
      <c r="D300" s="97" t="s">
        <v>206</v>
      </c>
      <c r="E300" s="15"/>
      <c r="F300" s="15"/>
      <c r="G300" s="100"/>
      <c r="H300" s="100">
        <v>288000</v>
      </c>
      <c r="I300" s="244"/>
      <c r="J300" s="98" t="s">
        <v>650</v>
      </c>
      <c r="K300" s="97" t="s">
        <v>651</v>
      </c>
      <c r="L300" s="96" t="s">
        <v>1325</v>
      </c>
    </row>
    <row r="301" spans="1:12" s="32" customFormat="1" ht="49.5" x14ac:dyDescent="0.25">
      <c r="A301" s="154">
        <v>278</v>
      </c>
      <c r="B301" s="97" t="s">
        <v>922</v>
      </c>
      <c r="C301" s="97" t="s">
        <v>652</v>
      </c>
      <c r="D301" s="97" t="s">
        <v>923</v>
      </c>
      <c r="E301" s="15" t="s">
        <v>10</v>
      </c>
      <c r="F301" s="15"/>
      <c r="G301" s="100"/>
      <c r="H301" s="100">
        <v>100000</v>
      </c>
      <c r="I301" s="244"/>
      <c r="J301" s="98" t="s">
        <v>650</v>
      </c>
      <c r="K301" s="97" t="s">
        <v>651</v>
      </c>
      <c r="L301" s="96" t="s">
        <v>1325</v>
      </c>
    </row>
    <row r="302" spans="1:12" s="32" customFormat="1" ht="66" x14ac:dyDescent="0.25">
      <c r="A302" s="154">
        <v>279</v>
      </c>
      <c r="B302" s="97" t="s">
        <v>256</v>
      </c>
      <c r="C302" s="97" t="s">
        <v>652</v>
      </c>
      <c r="D302" s="97" t="s">
        <v>257</v>
      </c>
      <c r="E302" s="15"/>
      <c r="F302" s="15"/>
      <c r="G302" s="100"/>
      <c r="H302" s="100">
        <v>500000</v>
      </c>
      <c r="I302" s="100"/>
      <c r="J302" s="98" t="s">
        <v>650</v>
      </c>
      <c r="K302" s="97" t="s">
        <v>651</v>
      </c>
      <c r="L302" s="96" t="s">
        <v>1325</v>
      </c>
    </row>
    <row r="303" spans="1:12" s="32" customFormat="1" ht="49.5" x14ac:dyDescent="0.25">
      <c r="A303" s="154">
        <v>280</v>
      </c>
      <c r="B303" s="97" t="s">
        <v>258</v>
      </c>
      <c r="C303" s="97" t="s">
        <v>652</v>
      </c>
      <c r="D303" s="97" t="s">
        <v>259</v>
      </c>
      <c r="E303" s="15"/>
      <c r="F303" s="15"/>
      <c r="G303" s="100"/>
      <c r="H303" s="100">
        <v>200000</v>
      </c>
      <c r="I303" s="100"/>
      <c r="J303" s="98" t="s">
        <v>650</v>
      </c>
      <c r="K303" s="97" t="s">
        <v>651</v>
      </c>
      <c r="L303" s="96" t="s">
        <v>1325</v>
      </c>
    </row>
    <row r="304" spans="1:12" s="32" customFormat="1" ht="66" x14ac:dyDescent="0.25">
      <c r="A304" s="154">
        <v>281</v>
      </c>
      <c r="B304" s="97" t="s">
        <v>265</v>
      </c>
      <c r="C304" s="97" t="s">
        <v>652</v>
      </c>
      <c r="D304" s="97" t="s">
        <v>266</v>
      </c>
      <c r="E304" s="15"/>
      <c r="F304" s="15"/>
      <c r="G304" s="100"/>
      <c r="H304" s="100">
        <v>150000</v>
      </c>
      <c r="I304" s="100"/>
      <c r="J304" s="98" t="s">
        <v>650</v>
      </c>
      <c r="K304" s="97" t="s">
        <v>651</v>
      </c>
      <c r="L304" s="96" t="s">
        <v>1325</v>
      </c>
    </row>
    <row r="305" spans="1:12" s="32" customFormat="1" ht="66" x14ac:dyDescent="0.25">
      <c r="A305" s="154">
        <v>282</v>
      </c>
      <c r="B305" s="97" t="s">
        <v>736</v>
      </c>
      <c r="C305" s="97" t="s">
        <v>652</v>
      </c>
      <c r="D305" s="97" t="s">
        <v>737</v>
      </c>
      <c r="E305" s="15"/>
      <c r="F305" s="15"/>
      <c r="G305" s="100"/>
      <c r="H305" s="100">
        <v>250000</v>
      </c>
      <c r="I305" s="100"/>
      <c r="J305" s="98" t="s">
        <v>650</v>
      </c>
      <c r="K305" s="97" t="s">
        <v>651</v>
      </c>
      <c r="L305" s="96" t="s">
        <v>1325</v>
      </c>
    </row>
    <row r="306" spans="1:12" s="32" customFormat="1" ht="49.5" x14ac:dyDescent="0.25">
      <c r="A306" s="154">
        <v>283</v>
      </c>
      <c r="B306" s="97" t="s">
        <v>1572</v>
      </c>
      <c r="C306" s="97" t="s">
        <v>652</v>
      </c>
      <c r="D306" s="97" t="s">
        <v>1299</v>
      </c>
      <c r="E306" s="15"/>
      <c r="F306" s="15"/>
      <c r="G306" s="100"/>
      <c r="H306" s="100">
        <v>100000</v>
      </c>
      <c r="I306" s="100"/>
      <c r="J306" s="98" t="s">
        <v>650</v>
      </c>
      <c r="K306" s="97" t="s">
        <v>651</v>
      </c>
      <c r="L306" s="96" t="s">
        <v>1325</v>
      </c>
    </row>
    <row r="307" spans="1:12" s="32" customFormat="1" ht="66" x14ac:dyDescent="0.25">
      <c r="A307" s="154">
        <v>284</v>
      </c>
      <c r="B307" s="97" t="s">
        <v>184</v>
      </c>
      <c r="C307" s="97" t="s">
        <v>652</v>
      </c>
      <c r="D307" s="97" t="s">
        <v>707</v>
      </c>
      <c r="E307" s="15" t="s">
        <v>10</v>
      </c>
      <c r="F307" s="15"/>
      <c r="G307" s="100"/>
      <c r="H307" s="100">
        <v>350000</v>
      </c>
      <c r="I307" s="100"/>
      <c r="J307" s="98" t="s">
        <v>650</v>
      </c>
      <c r="K307" s="97" t="s">
        <v>651</v>
      </c>
      <c r="L307" s="96" t="s">
        <v>1325</v>
      </c>
    </row>
    <row r="308" spans="1:12" s="32" customFormat="1" ht="49.5" x14ac:dyDescent="0.25">
      <c r="A308" s="154">
        <v>285</v>
      </c>
      <c r="B308" s="97" t="s">
        <v>1826</v>
      </c>
      <c r="C308" s="97" t="s">
        <v>652</v>
      </c>
      <c r="D308" s="97" t="s">
        <v>1827</v>
      </c>
      <c r="E308" s="15"/>
      <c r="F308" s="100"/>
      <c r="G308" s="100" t="s">
        <v>10</v>
      </c>
      <c r="H308" s="100">
        <v>200000</v>
      </c>
      <c r="I308" s="100"/>
      <c r="J308" s="98" t="s">
        <v>650</v>
      </c>
      <c r="K308" s="97" t="s">
        <v>651</v>
      </c>
      <c r="L308" s="96" t="s">
        <v>1325</v>
      </c>
    </row>
    <row r="309" spans="1:12" s="32" customFormat="1" ht="61.5" customHeight="1" x14ac:dyDescent="0.25">
      <c r="A309" s="154">
        <v>286</v>
      </c>
      <c r="B309" s="97" t="s">
        <v>185</v>
      </c>
      <c r="C309" s="97" t="s">
        <v>652</v>
      </c>
      <c r="D309" s="97" t="s">
        <v>187</v>
      </c>
      <c r="E309" s="15"/>
      <c r="F309" s="15"/>
      <c r="G309" s="100"/>
      <c r="H309" s="100">
        <v>100000</v>
      </c>
      <c r="I309" s="100"/>
      <c r="J309" s="98" t="s">
        <v>650</v>
      </c>
      <c r="K309" s="97" t="s">
        <v>651</v>
      </c>
      <c r="L309" s="96" t="s">
        <v>1325</v>
      </c>
    </row>
    <row r="310" spans="1:12" s="32" customFormat="1" ht="49.5" x14ac:dyDescent="0.25">
      <c r="A310" s="154">
        <v>287</v>
      </c>
      <c r="B310" s="97" t="s">
        <v>932</v>
      </c>
      <c r="C310" s="97" t="s">
        <v>177</v>
      </c>
      <c r="D310" s="97" t="s">
        <v>933</v>
      </c>
      <c r="E310" s="31"/>
      <c r="F310" s="31"/>
      <c r="G310" s="269"/>
      <c r="H310" s="269">
        <v>100000</v>
      </c>
      <c r="I310" s="269"/>
      <c r="J310" s="98" t="s">
        <v>664</v>
      </c>
      <c r="K310" s="97" t="s">
        <v>665</v>
      </c>
      <c r="L310" s="96" t="s">
        <v>1325</v>
      </c>
    </row>
    <row r="311" spans="1:12" s="32" customFormat="1" ht="49.5" x14ac:dyDescent="0.25">
      <c r="A311" s="154">
        <v>288</v>
      </c>
      <c r="B311" s="97" t="s">
        <v>684</v>
      </c>
      <c r="C311" s="97" t="s">
        <v>652</v>
      </c>
      <c r="D311" s="97" t="s">
        <v>685</v>
      </c>
      <c r="E311" s="15"/>
      <c r="F311" s="15"/>
      <c r="G311" s="100"/>
      <c r="H311" s="100">
        <v>700000</v>
      </c>
      <c r="I311" s="100"/>
      <c r="J311" s="98" t="s">
        <v>650</v>
      </c>
      <c r="K311" s="97" t="s">
        <v>651</v>
      </c>
      <c r="L311" s="96" t="s">
        <v>1325</v>
      </c>
    </row>
    <row r="312" spans="1:12" s="32" customFormat="1" ht="49.5" x14ac:dyDescent="0.25">
      <c r="A312" s="154">
        <v>289</v>
      </c>
      <c r="B312" s="97" t="s">
        <v>300</v>
      </c>
      <c r="C312" s="97" t="s">
        <v>652</v>
      </c>
      <c r="D312" s="97" t="s">
        <v>687</v>
      </c>
      <c r="E312" s="15"/>
      <c r="F312" s="15"/>
      <c r="G312" s="100"/>
      <c r="H312" s="100">
        <v>787000</v>
      </c>
      <c r="I312" s="244"/>
      <c r="J312" s="98" t="s">
        <v>650</v>
      </c>
      <c r="K312" s="97" t="s">
        <v>651</v>
      </c>
      <c r="L312" s="96" t="s">
        <v>1325</v>
      </c>
    </row>
    <row r="313" spans="1:12" s="32" customFormat="1" ht="49.5" x14ac:dyDescent="0.25">
      <c r="A313" s="154">
        <v>290</v>
      </c>
      <c r="B313" s="97" t="s">
        <v>299</v>
      </c>
      <c r="C313" s="97" t="s">
        <v>652</v>
      </c>
      <c r="D313" s="97" t="s">
        <v>688</v>
      </c>
      <c r="E313" s="15"/>
      <c r="F313" s="15"/>
      <c r="G313" s="100"/>
      <c r="H313" s="100">
        <v>787000</v>
      </c>
      <c r="I313" s="244"/>
      <c r="J313" s="98" t="s">
        <v>650</v>
      </c>
      <c r="K313" s="97" t="s">
        <v>651</v>
      </c>
      <c r="L313" s="96" t="s">
        <v>1325</v>
      </c>
    </row>
    <row r="314" spans="1:12" s="32" customFormat="1" ht="49.5" x14ac:dyDescent="0.25">
      <c r="A314" s="154">
        <v>291</v>
      </c>
      <c r="B314" s="97" t="s">
        <v>220</v>
      </c>
      <c r="C314" s="97" t="s">
        <v>173</v>
      </c>
      <c r="D314" s="97" t="s">
        <v>221</v>
      </c>
      <c r="E314" s="15" t="s">
        <v>10</v>
      </c>
      <c r="F314" s="15"/>
      <c r="G314" s="100"/>
      <c r="H314" s="100">
        <v>100000</v>
      </c>
      <c r="I314" s="244"/>
      <c r="J314" s="98" t="s">
        <v>664</v>
      </c>
      <c r="K314" s="97" t="s">
        <v>665</v>
      </c>
      <c r="L314" s="96" t="s">
        <v>1325</v>
      </c>
    </row>
    <row r="315" spans="1:12" s="32" customFormat="1" ht="66" x14ac:dyDescent="0.25">
      <c r="A315" s="154">
        <v>292</v>
      </c>
      <c r="B315" s="97" t="s">
        <v>708</v>
      </c>
      <c r="C315" s="97" t="s">
        <v>652</v>
      </c>
      <c r="D315" s="97" t="s">
        <v>709</v>
      </c>
      <c r="E315" s="15"/>
      <c r="F315" s="15"/>
      <c r="G315" s="100"/>
      <c r="H315" s="100">
        <v>500000</v>
      </c>
      <c r="I315" s="244"/>
      <c r="J315" s="98" t="s">
        <v>650</v>
      </c>
      <c r="K315" s="97" t="s">
        <v>651</v>
      </c>
      <c r="L315" s="96" t="s">
        <v>1325</v>
      </c>
    </row>
    <row r="316" spans="1:12" s="32" customFormat="1" ht="49.5" x14ac:dyDescent="0.25">
      <c r="A316" s="154">
        <v>293</v>
      </c>
      <c r="B316" s="97" t="s">
        <v>320</v>
      </c>
      <c r="C316" s="97" t="s">
        <v>652</v>
      </c>
      <c r="D316" s="97" t="s">
        <v>317</v>
      </c>
      <c r="E316" s="15"/>
      <c r="F316" s="15"/>
      <c r="G316" s="100"/>
      <c r="H316" s="100">
        <v>200000</v>
      </c>
      <c r="I316" s="100"/>
      <c r="J316" s="98" t="s">
        <v>650</v>
      </c>
      <c r="K316" s="97" t="s">
        <v>651</v>
      </c>
      <c r="L316" s="96" t="s">
        <v>1325</v>
      </c>
    </row>
    <row r="317" spans="1:12" s="32" customFormat="1" ht="66" x14ac:dyDescent="0.25">
      <c r="A317" s="154">
        <v>294</v>
      </c>
      <c r="B317" s="97" t="s">
        <v>326</v>
      </c>
      <c r="C317" s="97" t="s">
        <v>652</v>
      </c>
      <c r="D317" s="97" t="s">
        <v>1168</v>
      </c>
      <c r="E317" s="15"/>
      <c r="F317" s="15"/>
      <c r="G317" s="100"/>
      <c r="H317" s="100">
        <v>200000</v>
      </c>
      <c r="I317" s="100"/>
      <c r="J317" s="98" t="s">
        <v>650</v>
      </c>
      <c r="K317" s="97" t="s">
        <v>651</v>
      </c>
      <c r="L317" s="96" t="s">
        <v>1325</v>
      </c>
    </row>
    <row r="318" spans="1:12" s="32" customFormat="1" ht="66" x14ac:dyDescent="0.25">
      <c r="A318" s="154">
        <v>295</v>
      </c>
      <c r="B318" s="97" t="s">
        <v>327</v>
      </c>
      <c r="C318" s="97" t="s">
        <v>652</v>
      </c>
      <c r="D318" s="97" t="s">
        <v>325</v>
      </c>
      <c r="E318" s="15"/>
      <c r="F318" s="15"/>
      <c r="G318" s="100"/>
      <c r="H318" s="100">
        <v>250000</v>
      </c>
      <c r="I318" s="100"/>
      <c r="J318" s="98" t="s">
        <v>650</v>
      </c>
      <c r="K318" s="97" t="s">
        <v>651</v>
      </c>
      <c r="L318" s="96" t="s">
        <v>1325</v>
      </c>
    </row>
    <row r="319" spans="1:12" s="32" customFormat="1" ht="66" x14ac:dyDescent="0.25">
      <c r="A319" s="154">
        <v>296</v>
      </c>
      <c r="B319" s="97" t="s">
        <v>223</v>
      </c>
      <c r="C319" s="97" t="s">
        <v>652</v>
      </c>
      <c r="D319" s="97" t="s">
        <v>762</v>
      </c>
      <c r="E319" s="15"/>
      <c r="F319" s="15"/>
      <c r="G319" s="100"/>
      <c r="H319" s="100">
        <v>288000</v>
      </c>
      <c r="I319" s="100"/>
      <c r="J319" s="98" t="s">
        <v>650</v>
      </c>
      <c r="K319" s="97" t="s">
        <v>651</v>
      </c>
      <c r="L319" s="96" t="s">
        <v>1325</v>
      </c>
    </row>
    <row r="320" spans="1:12" s="32" customFormat="1" ht="49.5" x14ac:dyDescent="0.25">
      <c r="A320" s="154">
        <v>297</v>
      </c>
      <c r="B320" s="97" t="s">
        <v>1616</v>
      </c>
      <c r="C320" s="97" t="s">
        <v>652</v>
      </c>
      <c r="D320" s="97" t="s">
        <v>1617</v>
      </c>
      <c r="E320" s="15"/>
      <c r="F320" s="15"/>
      <c r="G320" s="100"/>
      <c r="H320" s="100">
        <v>100000</v>
      </c>
      <c r="I320" s="100"/>
      <c r="J320" s="98" t="s">
        <v>650</v>
      </c>
      <c r="K320" s="97" t="s">
        <v>651</v>
      </c>
      <c r="L320" s="96" t="s">
        <v>1325</v>
      </c>
    </row>
    <row r="321" spans="1:12" s="32" customFormat="1" ht="49.5" x14ac:dyDescent="0.25">
      <c r="A321" s="154">
        <v>298</v>
      </c>
      <c r="B321" s="97" t="s">
        <v>1618</v>
      </c>
      <c r="C321" s="97" t="s">
        <v>652</v>
      </c>
      <c r="D321" s="97" t="s">
        <v>1619</v>
      </c>
      <c r="E321" s="15"/>
      <c r="F321" s="15"/>
      <c r="G321" s="100"/>
      <c r="H321" s="100">
        <v>100000</v>
      </c>
      <c r="I321" s="100"/>
      <c r="J321" s="98" t="s">
        <v>650</v>
      </c>
      <c r="K321" s="97" t="s">
        <v>651</v>
      </c>
      <c r="L321" s="96" t="s">
        <v>1325</v>
      </c>
    </row>
    <row r="322" spans="1:12" s="32" customFormat="1" ht="49.5" x14ac:dyDescent="0.25">
      <c r="A322" s="154">
        <v>299</v>
      </c>
      <c r="B322" s="97" t="s">
        <v>1629</v>
      </c>
      <c r="C322" s="97" t="s">
        <v>667</v>
      </c>
      <c r="D322" s="97" t="s">
        <v>1630</v>
      </c>
      <c r="E322" s="15" t="s">
        <v>10</v>
      </c>
      <c r="F322" s="15"/>
      <c r="G322" s="100"/>
      <c r="H322" s="100">
        <v>60000</v>
      </c>
      <c r="I322" s="100"/>
      <c r="J322" s="98" t="s">
        <v>636</v>
      </c>
      <c r="K322" s="97" t="s">
        <v>658</v>
      </c>
      <c r="L322" s="96" t="s">
        <v>1325</v>
      </c>
    </row>
    <row r="323" spans="1:12" s="32" customFormat="1" ht="49.5" x14ac:dyDescent="0.25">
      <c r="A323" s="154">
        <v>300</v>
      </c>
      <c r="B323" s="97" t="s">
        <v>233</v>
      </c>
      <c r="C323" s="97" t="s">
        <v>652</v>
      </c>
      <c r="D323" s="97" t="s">
        <v>234</v>
      </c>
      <c r="E323" s="15"/>
      <c r="F323" s="15"/>
      <c r="G323" s="100"/>
      <c r="H323" s="100">
        <v>300000</v>
      </c>
      <c r="I323" s="100"/>
      <c r="J323" s="98" t="s">
        <v>650</v>
      </c>
      <c r="K323" s="97" t="s">
        <v>651</v>
      </c>
      <c r="L323" s="96" t="s">
        <v>1325</v>
      </c>
    </row>
    <row r="324" spans="1:12" s="32" customFormat="1" ht="49.5" x14ac:dyDescent="0.25">
      <c r="A324" s="154">
        <v>301</v>
      </c>
      <c r="B324" s="97" t="s">
        <v>339</v>
      </c>
      <c r="C324" s="97" t="s">
        <v>652</v>
      </c>
      <c r="D324" s="97" t="s">
        <v>333</v>
      </c>
      <c r="E324" s="15"/>
      <c r="F324" s="15"/>
      <c r="G324" s="100"/>
      <c r="H324" s="100">
        <v>20000</v>
      </c>
      <c r="I324" s="100"/>
      <c r="J324" s="98" t="s">
        <v>650</v>
      </c>
      <c r="K324" s="97" t="s">
        <v>651</v>
      </c>
      <c r="L324" s="96" t="s">
        <v>1325</v>
      </c>
    </row>
    <row r="325" spans="1:12" s="32" customFormat="1" ht="49.5" x14ac:dyDescent="0.25">
      <c r="A325" s="154">
        <v>302</v>
      </c>
      <c r="B325" s="97" t="s">
        <v>1047</v>
      </c>
      <c r="C325" s="97" t="s">
        <v>267</v>
      </c>
      <c r="D325" s="97" t="s">
        <v>1092</v>
      </c>
      <c r="E325" s="15"/>
      <c r="F325" s="100"/>
      <c r="G325" s="100"/>
      <c r="H325" s="100">
        <v>250000</v>
      </c>
      <c r="I325" s="100"/>
      <c r="J325" s="98" t="s">
        <v>664</v>
      </c>
      <c r="K325" s="97" t="s">
        <v>665</v>
      </c>
      <c r="L325" s="96" t="s">
        <v>1325</v>
      </c>
    </row>
    <row r="326" spans="1:12" s="32" customFormat="1" ht="49.5" x14ac:dyDescent="0.25">
      <c r="A326" s="154">
        <v>303</v>
      </c>
      <c r="B326" s="97" t="s">
        <v>714</v>
      </c>
      <c r="C326" s="97" t="s">
        <v>173</v>
      </c>
      <c r="D326" s="97" t="s">
        <v>715</v>
      </c>
      <c r="E326" s="15"/>
      <c r="F326" s="15"/>
      <c r="G326" s="100"/>
      <c r="H326" s="100">
        <v>150000</v>
      </c>
      <c r="I326" s="100"/>
      <c r="J326" s="98" t="s">
        <v>664</v>
      </c>
      <c r="K326" s="97" t="s">
        <v>665</v>
      </c>
      <c r="L326" s="96" t="s">
        <v>1325</v>
      </c>
    </row>
    <row r="327" spans="1:12" s="32" customFormat="1" ht="49.5" x14ac:dyDescent="0.25">
      <c r="A327" s="154">
        <v>304</v>
      </c>
      <c r="B327" s="97" t="s">
        <v>203</v>
      </c>
      <c r="C327" s="97" t="s">
        <v>652</v>
      </c>
      <c r="D327" s="97" t="s">
        <v>204</v>
      </c>
      <c r="E327" s="15" t="s">
        <v>10</v>
      </c>
      <c r="F327" s="15"/>
      <c r="G327" s="100"/>
      <c r="H327" s="100">
        <v>756000</v>
      </c>
      <c r="I327" s="100"/>
      <c r="J327" s="98" t="s">
        <v>650</v>
      </c>
      <c r="K327" s="97" t="s">
        <v>651</v>
      </c>
      <c r="L327" s="96" t="s">
        <v>1325</v>
      </c>
    </row>
    <row r="328" spans="1:12" s="32" customFormat="1" ht="49.5" x14ac:dyDescent="0.25">
      <c r="A328" s="154">
        <v>305</v>
      </c>
      <c r="B328" s="97" t="s">
        <v>372</v>
      </c>
      <c r="C328" s="97" t="s">
        <v>361</v>
      </c>
      <c r="D328" s="97" t="s">
        <v>373</v>
      </c>
      <c r="E328" s="15"/>
      <c r="F328" s="15"/>
      <c r="G328" s="100"/>
      <c r="H328" s="100">
        <v>100000</v>
      </c>
      <c r="I328" s="100"/>
      <c r="J328" s="98" t="s">
        <v>664</v>
      </c>
      <c r="K328" s="97" t="s">
        <v>665</v>
      </c>
      <c r="L328" s="96" t="s">
        <v>1325</v>
      </c>
    </row>
    <row r="329" spans="1:12" s="32" customFormat="1" ht="49.5" x14ac:dyDescent="0.25">
      <c r="A329" s="154">
        <v>306</v>
      </c>
      <c r="B329" s="97" t="s">
        <v>1684</v>
      </c>
      <c r="C329" s="97" t="s">
        <v>652</v>
      </c>
      <c r="D329" s="97" t="s">
        <v>1685</v>
      </c>
      <c r="E329" s="15"/>
      <c r="F329" s="15"/>
      <c r="G329" s="100"/>
      <c r="H329" s="100">
        <v>100000</v>
      </c>
      <c r="I329" s="100"/>
      <c r="J329" s="98" t="s">
        <v>664</v>
      </c>
      <c r="K329" s="97" t="s">
        <v>665</v>
      </c>
      <c r="L329" s="96" t="s">
        <v>1325</v>
      </c>
    </row>
    <row r="330" spans="1:12" s="32" customFormat="1" ht="49.5" x14ac:dyDescent="0.25">
      <c r="A330" s="154">
        <v>307</v>
      </c>
      <c r="B330" s="97" t="s">
        <v>1686</v>
      </c>
      <c r="C330" s="97" t="s">
        <v>652</v>
      </c>
      <c r="D330" s="97" t="s">
        <v>1687</v>
      </c>
      <c r="E330" s="15"/>
      <c r="F330" s="15"/>
      <c r="G330" s="100"/>
      <c r="H330" s="100">
        <v>150000</v>
      </c>
      <c r="I330" s="100"/>
      <c r="J330" s="98" t="s">
        <v>664</v>
      </c>
      <c r="K330" s="97" t="s">
        <v>665</v>
      </c>
      <c r="L330" s="96" t="s">
        <v>1325</v>
      </c>
    </row>
    <row r="331" spans="1:12" s="32" customFormat="1" ht="49.5" x14ac:dyDescent="0.25">
      <c r="A331" s="154">
        <v>308</v>
      </c>
      <c r="B331" s="97" t="s">
        <v>648</v>
      </c>
      <c r="C331" s="97" t="s">
        <v>647</v>
      </c>
      <c r="D331" s="97" t="s">
        <v>649</v>
      </c>
      <c r="E331" s="98" t="s">
        <v>10</v>
      </c>
      <c r="F331" s="98" t="s">
        <v>10</v>
      </c>
      <c r="G331" s="98" t="s">
        <v>10</v>
      </c>
      <c r="H331" s="98" t="s">
        <v>10</v>
      </c>
      <c r="I331" s="98">
        <v>2000000</v>
      </c>
      <c r="J331" s="98" t="s">
        <v>650</v>
      </c>
      <c r="K331" s="97" t="s">
        <v>651</v>
      </c>
      <c r="L331" s="96" t="s">
        <v>1325</v>
      </c>
    </row>
    <row r="332" spans="1:12" s="32" customFormat="1" ht="49.5" x14ac:dyDescent="0.25">
      <c r="A332" s="154">
        <v>309</v>
      </c>
      <c r="B332" s="97" t="s">
        <v>1016</v>
      </c>
      <c r="C332" s="97" t="s">
        <v>652</v>
      </c>
      <c r="D332" s="97" t="s">
        <v>1146</v>
      </c>
      <c r="E332" s="100" t="s">
        <v>10</v>
      </c>
      <c r="F332" s="100" t="s">
        <v>10</v>
      </c>
      <c r="G332" s="100" t="s">
        <v>10</v>
      </c>
      <c r="H332" s="100" t="s">
        <v>10</v>
      </c>
      <c r="I332" s="100">
        <v>150000</v>
      </c>
      <c r="J332" s="98" t="s">
        <v>650</v>
      </c>
      <c r="K332" s="97" t="s">
        <v>651</v>
      </c>
      <c r="L332" s="96" t="s">
        <v>1325</v>
      </c>
    </row>
    <row r="333" spans="1:12" s="32" customFormat="1" ht="66" x14ac:dyDescent="0.25">
      <c r="A333" s="154">
        <v>310</v>
      </c>
      <c r="B333" s="97" t="s">
        <v>238</v>
      </c>
      <c r="C333" s="97" t="s">
        <v>652</v>
      </c>
      <c r="D333" s="97" t="s">
        <v>721</v>
      </c>
      <c r="E333" s="15"/>
      <c r="F333" s="15"/>
      <c r="G333" s="100"/>
      <c r="H333" s="100" t="s">
        <v>10</v>
      </c>
      <c r="I333" s="100">
        <v>150000</v>
      </c>
      <c r="J333" s="98" t="s">
        <v>650</v>
      </c>
      <c r="K333" s="97" t="s">
        <v>651</v>
      </c>
      <c r="L333" s="96" t="s">
        <v>1325</v>
      </c>
    </row>
    <row r="334" spans="1:12" s="32" customFormat="1" ht="66" x14ac:dyDescent="0.25">
      <c r="A334" s="154">
        <v>311</v>
      </c>
      <c r="B334" s="97" t="s">
        <v>239</v>
      </c>
      <c r="C334" s="97" t="s">
        <v>652</v>
      </c>
      <c r="D334" s="97" t="s">
        <v>1164</v>
      </c>
      <c r="E334" s="15"/>
      <c r="F334" s="15"/>
      <c r="G334" s="100"/>
      <c r="H334" s="100" t="s">
        <v>10</v>
      </c>
      <c r="I334" s="100">
        <v>150000</v>
      </c>
      <c r="J334" s="98" t="s">
        <v>650</v>
      </c>
      <c r="K334" s="97" t="s">
        <v>651</v>
      </c>
      <c r="L334" s="96" t="s">
        <v>1325</v>
      </c>
    </row>
    <row r="335" spans="1:12" s="32" customFormat="1" ht="49.5" x14ac:dyDescent="0.25">
      <c r="A335" s="154">
        <v>312</v>
      </c>
      <c r="B335" s="97" t="s">
        <v>240</v>
      </c>
      <c r="C335" s="97" t="s">
        <v>652</v>
      </c>
      <c r="D335" s="97" t="s">
        <v>241</v>
      </c>
      <c r="E335" s="15"/>
      <c r="F335" s="15"/>
      <c r="G335" s="100"/>
      <c r="H335" s="100"/>
      <c r="I335" s="100">
        <v>250000</v>
      </c>
      <c r="J335" s="98" t="s">
        <v>650</v>
      </c>
      <c r="K335" s="97" t="s">
        <v>651</v>
      </c>
      <c r="L335" s="96" t="s">
        <v>1325</v>
      </c>
    </row>
    <row r="336" spans="1:12" s="32" customFormat="1" ht="49.5" x14ac:dyDescent="0.25">
      <c r="A336" s="154">
        <v>313</v>
      </c>
      <c r="B336" s="97" t="s">
        <v>244</v>
      </c>
      <c r="C336" s="97" t="s">
        <v>652</v>
      </c>
      <c r="D336" s="97" t="s">
        <v>242</v>
      </c>
      <c r="E336" s="15"/>
      <c r="F336" s="15"/>
      <c r="G336" s="100"/>
      <c r="H336" s="100"/>
      <c r="I336" s="100">
        <v>500000</v>
      </c>
      <c r="J336" s="98" t="s">
        <v>650</v>
      </c>
      <c r="K336" s="97" t="s">
        <v>651</v>
      </c>
      <c r="L336" s="96" t="s">
        <v>1325</v>
      </c>
    </row>
    <row r="337" spans="1:12" s="32" customFormat="1" ht="49.5" x14ac:dyDescent="0.25">
      <c r="A337" s="154">
        <v>314</v>
      </c>
      <c r="B337" s="97" t="s">
        <v>248</v>
      </c>
      <c r="C337" s="97" t="s">
        <v>652</v>
      </c>
      <c r="D337" s="97" t="s">
        <v>245</v>
      </c>
      <c r="E337" s="15"/>
      <c r="F337" s="15"/>
      <c r="G337" s="100"/>
      <c r="H337" s="100"/>
      <c r="I337" s="100">
        <v>200000</v>
      </c>
      <c r="J337" s="98" t="s">
        <v>650</v>
      </c>
      <c r="K337" s="97" t="s">
        <v>651</v>
      </c>
      <c r="L337" s="96" t="s">
        <v>1325</v>
      </c>
    </row>
    <row r="338" spans="1:12" s="32" customFormat="1" ht="63" customHeight="1" x14ac:dyDescent="0.25">
      <c r="A338" s="154">
        <v>315</v>
      </c>
      <c r="B338" s="97" t="s">
        <v>722</v>
      </c>
      <c r="C338" s="97" t="s">
        <v>652</v>
      </c>
      <c r="D338" s="97" t="s">
        <v>1166</v>
      </c>
      <c r="E338" s="15"/>
      <c r="F338" s="15"/>
      <c r="G338" s="100"/>
      <c r="H338" s="100"/>
      <c r="I338" s="100">
        <v>150000</v>
      </c>
      <c r="J338" s="98" t="s">
        <v>650</v>
      </c>
      <c r="K338" s="97" t="s">
        <v>651</v>
      </c>
      <c r="L338" s="96" t="s">
        <v>1325</v>
      </c>
    </row>
    <row r="339" spans="1:12" s="32" customFormat="1" ht="49.5" x14ac:dyDescent="0.25">
      <c r="A339" s="154">
        <v>316</v>
      </c>
      <c r="B339" s="97" t="s">
        <v>723</v>
      </c>
      <c r="C339" s="97" t="s">
        <v>652</v>
      </c>
      <c r="D339" s="97" t="s">
        <v>724</v>
      </c>
      <c r="E339" s="15"/>
      <c r="F339" s="15"/>
      <c r="G339" s="100"/>
      <c r="H339" s="100"/>
      <c r="I339" s="100">
        <v>400000</v>
      </c>
      <c r="J339" s="98" t="s">
        <v>650</v>
      </c>
      <c r="K339" s="97" t="s">
        <v>651</v>
      </c>
      <c r="L339" s="96" t="s">
        <v>1325</v>
      </c>
    </row>
    <row r="340" spans="1:12" s="32" customFormat="1" ht="66" x14ac:dyDescent="0.25">
      <c r="A340" s="154">
        <v>317</v>
      </c>
      <c r="B340" s="97" t="s">
        <v>1017</v>
      </c>
      <c r="C340" s="97" t="s">
        <v>652</v>
      </c>
      <c r="D340" s="97" t="s">
        <v>1018</v>
      </c>
      <c r="E340" s="15"/>
      <c r="F340" s="15"/>
      <c r="G340" s="100"/>
      <c r="H340" s="100"/>
      <c r="I340" s="100">
        <v>200000</v>
      </c>
      <c r="J340" s="98" t="s">
        <v>650</v>
      </c>
      <c r="K340" s="97" t="s">
        <v>651</v>
      </c>
      <c r="L340" s="96" t="s">
        <v>1325</v>
      </c>
    </row>
    <row r="341" spans="1:12" s="32" customFormat="1" ht="49.5" x14ac:dyDescent="0.25">
      <c r="A341" s="154">
        <v>318</v>
      </c>
      <c r="B341" s="97" t="s">
        <v>1552</v>
      </c>
      <c r="C341" s="97" t="s">
        <v>652</v>
      </c>
      <c r="D341" s="97" t="s">
        <v>1554</v>
      </c>
      <c r="E341" s="15"/>
      <c r="F341" s="15"/>
      <c r="G341" s="100"/>
      <c r="H341" s="100"/>
      <c r="I341" s="100">
        <v>150000</v>
      </c>
      <c r="J341" s="98" t="s">
        <v>650</v>
      </c>
      <c r="K341" s="97" t="s">
        <v>651</v>
      </c>
      <c r="L341" s="96" t="s">
        <v>1325</v>
      </c>
    </row>
    <row r="342" spans="1:12" s="32" customFormat="1" ht="66" x14ac:dyDescent="0.25">
      <c r="A342" s="154">
        <v>319</v>
      </c>
      <c r="B342" s="97" t="s">
        <v>725</v>
      </c>
      <c r="C342" s="97" t="s">
        <v>652</v>
      </c>
      <c r="D342" s="97" t="s">
        <v>1165</v>
      </c>
      <c r="E342" s="15" t="s">
        <v>10</v>
      </c>
      <c r="F342" s="15"/>
      <c r="G342" s="100"/>
      <c r="H342" s="100"/>
      <c r="I342" s="100">
        <v>140000</v>
      </c>
      <c r="J342" s="98" t="s">
        <v>650</v>
      </c>
      <c r="K342" s="97" t="s">
        <v>651</v>
      </c>
      <c r="L342" s="96" t="s">
        <v>1325</v>
      </c>
    </row>
    <row r="343" spans="1:12" s="32" customFormat="1" ht="49.5" x14ac:dyDescent="0.25">
      <c r="A343" s="154">
        <v>320</v>
      </c>
      <c r="B343" s="97" t="s">
        <v>250</v>
      </c>
      <c r="C343" s="97" t="s">
        <v>652</v>
      </c>
      <c r="D343" s="97" t="s">
        <v>246</v>
      </c>
      <c r="E343" s="15"/>
      <c r="F343" s="15"/>
      <c r="G343" s="100"/>
      <c r="H343" s="100"/>
      <c r="I343" s="100">
        <v>300000</v>
      </c>
      <c r="J343" s="98" t="s">
        <v>650</v>
      </c>
      <c r="K343" s="97" t="s">
        <v>651</v>
      </c>
      <c r="L343" s="96" t="s">
        <v>1325</v>
      </c>
    </row>
    <row r="344" spans="1:12" s="32" customFormat="1" ht="49.5" x14ac:dyDescent="0.25">
      <c r="A344" s="154">
        <v>321</v>
      </c>
      <c r="B344" s="97" t="s">
        <v>251</v>
      </c>
      <c r="C344" s="97" t="s">
        <v>652</v>
      </c>
      <c r="D344" s="97" t="s">
        <v>247</v>
      </c>
      <c r="E344" s="15"/>
      <c r="F344" s="15"/>
      <c r="G344" s="100"/>
      <c r="H344" s="100"/>
      <c r="I344" s="100">
        <v>100000</v>
      </c>
      <c r="J344" s="98" t="s">
        <v>650</v>
      </c>
      <c r="K344" s="97" t="s">
        <v>651</v>
      </c>
      <c r="L344" s="96" t="s">
        <v>1325</v>
      </c>
    </row>
    <row r="345" spans="1:12" s="32" customFormat="1" ht="49.5" x14ac:dyDescent="0.25">
      <c r="A345" s="154">
        <v>322</v>
      </c>
      <c r="B345" s="97" t="s">
        <v>262</v>
      </c>
      <c r="C345" s="97" t="s">
        <v>361</v>
      </c>
      <c r="D345" s="97" t="s">
        <v>252</v>
      </c>
      <c r="E345" s="15"/>
      <c r="F345" s="15"/>
      <c r="G345" s="100"/>
      <c r="H345" s="100"/>
      <c r="I345" s="100">
        <v>300000</v>
      </c>
      <c r="J345" s="98" t="s">
        <v>664</v>
      </c>
      <c r="K345" s="97" t="s">
        <v>665</v>
      </c>
      <c r="L345" s="96" t="s">
        <v>1325</v>
      </c>
    </row>
    <row r="346" spans="1:12" s="32" customFormat="1" ht="49.5" x14ac:dyDescent="0.25">
      <c r="A346" s="154">
        <v>323</v>
      </c>
      <c r="B346" s="97" t="s">
        <v>726</v>
      </c>
      <c r="C346" s="97" t="s">
        <v>361</v>
      </c>
      <c r="D346" s="97" t="s">
        <v>727</v>
      </c>
      <c r="E346" s="15"/>
      <c r="F346" s="15"/>
      <c r="G346" s="100"/>
      <c r="H346" s="100"/>
      <c r="I346" s="100">
        <v>100000</v>
      </c>
      <c r="J346" s="98" t="s">
        <v>664</v>
      </c>
      <c r="K346" s="97" t="s">
        <v>665</v>
      </c>
      <c r="L346" s="96" t="s">
        <v>1325</v>
      </c>
    </row>
    <row r="347" spans="1:12" s="32" customFormat="1" ht="49.5" x14ac:dyDescent="0.25">
      <c r="A347" s="154">
        <v>324</v>
      </c>
      <c r="B347" s="97" t="s">
        <v>728</v>
      </c>
      <c r="C347" s="97" t="s">
        <v>361</v>
      </c>
      <c r="D347" s="97" t="s">
        <v>727</v>
      </c>
      <c r="E347" s="15"/>
      <c r="F347" s="15"/>
      <c r="G347" s="100"/>
      <c r="H347" s="100"/>
      <c r="I347" s="100">
        <v>100000</v>
      </c>
      <c r="J347" s="98" t="s">
        <v>664</v>
      </c>
      <c r="K347" s="97" t="s">
        <v>665</v>
      </c>
      <c r="L347" s="96" t="s">
        <v>1325</v>
      </c>
    </row>
    <row r="348" spans="1:12" s="32" customFormat="1" ht="49.5" x14ac:dyDescent="0.25">
      <c r="A348" s="154">
        <v>325</v>
      </c>
      <c r="B348" s="97" t="s">
        <v>729</v>
      </c>
      <c r="C348" s="97" t="s">
        <v>361</v>
      </c>
      <c r="D348" s="97" t="s">
        <v>730</v>
      </c>
      <c r="E348" s="15"/>
      <c r="F348" s="15"/>
      <c r="G348" s="100"/>
      <c r="H348" s="100"/>
      <c r="I348" s="100">
        <v>40000</v>
      </c>
      <c r="J348" s="98" t="s">
        <v>664</v>
      </c>
      <c r="K348" s="97" t="s">
        <v>665</v>
      </c>
      <c r="L348" s="96" t="s">
        <v>1325</v>
      </c>
    </row>
    <row r="349" spans="1:12" s="32" customFormat="1" ht="49.5" x14ac:dyDescent="0.25">
      <c r="A349" s="154">
        <v>326</v>
      </c>
      <c r="B349" s="97" t="s">
        <v>1022</v>
      </c>
      <c r="C349" s="97" t="s">
        <v>652</v>
      </c>
      <c r="D349" s="97" t="s">
        <v>781</v>
      </c>
      <c r="E349" s="98" t="s">
        <v>10</v>
      </c>
      <c r="F349" s="98"/>
      <c r="G349" s="98"/>
      <c r="H349" s="98"/>
      <c r="I349" s="98">
        <v>200000</v>
      </c>
      <c r="J349" s="98" t="s">
        <v>650</v>
      </c>
      <c r="K349" s="97" t="s">
        <v>651</v>
      </c>
      <c r="L349" s="96" t="s">
        <v>1325</v>
      </c>
    </row>
    <row r="350" spans="1:12" s="32" customFormat="1" ht="49.5" x14ac:dyDescent="0.25">
      <c r="A350" s="154">
        <v>327</v>
      </c>
      <c r="B350" s="97" t="s">
        <v>1557</v>
      </c>
      <c r="C350" s="97" t="s">
        <v>652</v>
      </c>
      <c r="D350" s="97" t="s">
        <v>1558</v>
      </c>
      <c r="E350" s="98" t="s">
        <v>10</v>
      </c>
      <c r="F350" s="98"/>
      <c r="G350" s="98"/>
      <c r="H350" s="98"/>
      <c r="I350" s="98">
        <v>100000</v>
      </c>
      <c r="J350" s="98" t="s">
        <v>650</v>
      </c>
      <c r="K350" s="97" t="s">
        <v>651</v>
      </c>
      <c r="L350" s="96" t="s">
        <v>1325</v>
      </c>
    </row>
    <row r="351" spans="1:12" s="32" customFormat="1" ht="49.5" x14ac:dyDescent="0.25">
      <c r="A351" s="154">
        <v>328</v>
      </c>
      <c r="B351" s="97" t="s">
        <v>731</v>
      </c>
      <c r="C351" s="97" t="s">
        <v>652</v>
      </c>
      <c r="D351" s="97" t="s">
        <v>732</v>
      </c>
      <c r="E351" s="15"/>
      <c r="F351" s="15"/>
      <c r="G351" s="100"/>
      <c r="H351" s="100"/>
      <c r="I351" s="100">
        <v>200000</v>
      </c>
      <c r="J351" s="98" t="s">
        <v>650</v>
      </c>
      <c r="K351" s="97" t="s">
        <v>651</v>
      </c>
      <c r="L351" s="96" t="s">
        <v>1325</v>
      </c>
    </row>
    <row r="352" spans="1:12" s="32" customFormat="1" ht="66" x14ac:dyDescent="0.25">
      <c r="A352" s="154">
        <v>329</v>
      </c>
      <c r="B352" s="97" t="s">
        <v>260</v>
      </c>
      <c r="C352" s="97" t="s">
        <v>264</v>
      </c>
      <c r="D352" s="97" t="s">
        <v>261</v>
      </c>
      <c r="E352" s="31"/>
      <c r="F352" s="31"/>
      <c r="G352" s="269"/>
      <c r="H352" s="269"/>
      <c r="I352" s="269">
        <v>200000</v>
      </c>
      <c r="J352" s="155" t="s">
        <v>733</v>
      </c>
      <c r="K352" s="97" t="s">
        <v>183</v>
      </c>
      <c r="L352" s="96" t="s">
        <v>1325</v>
      </c>
    </row>
    <row r="353" spans="1:12" s="32" customFormat="1" ht="49.5" x14ac:dyDescent="0.25">
      <c r="A353" s="154">
        <v>330</v>
      </c>
      <c r="B353" s="97" t="s">
        <v>734</v>
      </c>
      <c r="C353" s="97" t="s">
        <v>652</v>
      </c>
      <c r="D353" s="97" t="s">
        <v>735</v>
      </c>
      <c r="E353" s="15"/>
      <c r="F353" s="15"/>
      <c r="G353" s="100"/>
      <c r="H353" s="100"/>
      <c r="I353" s="100">
        <v>50000</v>
      </c>
      <c r="J353" s="98" t="s">
        <v>650</v>
      </c>
      <c r="K353" s="97" t="s">
        <v>651</v>
      </c>
      <c r="L353" s="96" t="s">
        <v>1325</v>
      </c>
    </row>
    <row r="354" spans="1:12" s="32" customFormat="1" ht="49.5" x14ac:dyDescent="0.25">
      <c r="A354" s="154">
        <v>331</v>
      </c>
      <c r="B354" s="97" t="s">
        <v>926</v>
      </c>
      <c r="C354" s="97" t="s">
        <v>652</v>
      </c>
      <c r="D354" s="97" t="s">
        <v>927</v>
      </c>
      <c r="E354" s="15"/>
      <c r="F354" s="15"/>
      <c r="G354" s="100"/>
      <c r="H354" s="100"/>
      <c r="I354" s="100">
        <v>100000</v>
      </c>
      <c r="J354" s="98" t="s">
        <v>650</v>
      </c>
      <c r="K354" s="97" t="s">
        <v>651</v>
      </c>
      <c r="L354" s="96" t="s">
        <v>1325</v>
      </c>
    </row>
    <row r="355" spans="1:12" s="32" customFormat="1" ht="49.5" x14ac:dyDescent="0.25">
      <c r="A355" s="154">
        <v>332</v>
      </c>
      <c r="B355" s="97" t="s">
        <v>738</v>
      </c>
      <c r="C355" s="97" t="s">
        <v>177</v>
      </c>
      <c r="D355" s="97" t="s">
        <v>739</v>
      </c>
      <c r="E355" s="15" t="s">
        <v>10</v>
      </c>
      <c r="F355" s="15"/>
      <c r="G355" s="100" t="s">
        <v>10</v>
      </c>
      <c r="H355" s="100"/>
      <c r="I355" s="100">
        <v>100000</v>
      </c>
      <c r="J355" s="98" t="s">
        <v>664</v>
      </c>
      <c r="K355" s="97" t="s">
        <v>665</v>
      </c>
      <c r="L355" s="96" t="s">
        <v>1325</v>
      </c>
    </row>
    <row r="356" spans="1:12" s="32" customFormat="1" ht="49.5" x14ac:dyDescent="0.25">
      <c r="A356" s="154">
        <v>333</v>
      </c>
      <c r="B356" s="97" t="s">
        <v>270</v>
      </c>
      <c r="C356" s="97" t="s">
        <v>177</v>
      </c>
      <c r="D356" s="97" t="s">
        <v>740</v>
      </c>
      <c r="E356" s="15"/>
      <c r="F356" s="15"/>
      <c r="G356" s="100"/>
      <c r="H356" s="100"/>
      <c r="I356" s="100">
        <v>290000</v>
      </c>
      <c r="J356" s="98" t="s">
        <v>664</v>
      </c>
      <c r="K356" s="97" t="s">
        <v>665</v>
      </c>
      <c r="L356" s="96" t="s">
        <v>1325</v>
      </c>
    </row>
    <row r="357" spans="1:12" s="32" customFormat="1" ht="66" x14ac:dyDescent="0.25">
      <c r="A357" s="154">
        <v>334</v>
      </c>
      <c r="B357" s="97" t="s">
        <v>272</v>
      </c>
      <c r="C357" s="97" t="s">
        <v>652</v>
      </c>
      <c r="D357" s="97" t="s">
        <v>1167</v>
      </c>
      <c r="E357" s="15"/>
      <c r="F357" s="15"/>
      <c r="G357" s="100"/>
      <c r="H357" s="100"/>
      <c r="I357" s="100">
        <v>100000</v>
      </c>
      <c r="J357" s="98" t="s">
        <v>650</v>
      </c>
      <c r="K357" s="97" t="s">
        <v>651</v>
      </c>
      <c r="L357" s="96" t="s">
        <v>1325</v>
      </c>
    </row>
    <row r="358" spans="1:12" s="32" customFormat="1" ht="65.25" customHeight="1" x14ac:dyDescent="0.25">
      <c r="A358" s="154">
        <v>335</v>
      </c>
      <c r="B358" s="97" t="s">
        <v>273</v>
      </c>
      <c r="C358" s="97" t="s">
        <v>652</v>
      </c>
      <c r="D358" s="97" t="s">
        <v>274</v>
      </c>
      <c r="E358" s="31"/>
      <c r="F358" s="31"/>
      <c r="G358" s="269"/>
      <c r="H358" s="269"/>
      <c r="I358" s="269">
        <v>480000</v>
      </c>
      <c r="J358" s="98" t="s">
        <v>664</v>
      </c>
      <c r="K358" s="97" t="s">
        <v>665</v>
      </c>
      <c r="L358" s="96" t="s">
        <v>1325</v>
      </c>
    </row>
    <row r="359" spans="1:12" s="32" customFormat="1" ht="66" x14ac:dyDescent="0.25">
      <c r="A359" s="154">
        <v>336</v>
      </c>
      <c r="B359" s="97" t="s">
        <v>277</v>
      </c>
      <c r="C359" s="97" t="s">
        <v>652</v>
      </c>
      <c r="D359" s="97" t="s">
        <v>741</v>
      </c>
      <c r="E359" s="15"/>
      <c r="F359" s="15"/>
      <c r="G359" s="100"/>
      <c r="H359" s="100"/>
      <c r="I359" s="100">
        <v>200000</v>
      </c>
      <c r="J359" s="98" t="s">
        <v>650</v>
      </c>
      <c r="K359" s="97" t="s">
        <v>651</v>
      </c>
      <c r="L359" s="96" t="s">
        <v>1325</v>
      </c>
    </row>
    <row r="360" spans="1:12" s="32" customFormat="1" ht="49.5" x14ac:dyDescent="0.25">
      <c r="A360" s="154">
        <v>337</v>
      </c>
      <c r="B360" s="97" t="s">
        <v>275</v>
      </c>
      <c r="C360" s="97" t="s">
        <v>276</v>
      </c>
      <c r="D360" s="97" t="s">
        <v>279</v>
      </c>
      <c r="E360" s="15"/>
      <c r="F360" s="15"/>
      <c r="G360" s="100"/>
      <c r="H360" s="100"/>
      <c r="I360" s="100">
        <v>40000</v>
      </c>
      <c r="J360" s="98" t="s">
        <v>650</v>
      </c>
      <c r="K360" s="97" t="s">
        <v>651</v>
      </c>
      <c r="L360" s="96" t="s">
        <v>1325</v>
      </c>
    </row>
    <row r="361" spans="1:12" s="32" customFormat="1" ht="86.25" customHeight="1" x14ac:dyDescent="0.25">
      <c r="A361" s="154">
        <v>338</v>
      </c>
      <c r="B361" s="97" t="s">
        <v>290</v>
      </c>
      <c r="C361" s="97" t="s">
        <v>652</v>
      </c>
      <c r="D361" s="97" t="s">
        <v>280</v>
      </c>
      <c r="E361" s="15"/>
      <c r="F361" s="15"/>
      <c r="G361" s="100"/>
      <c r="H361" s="100"/>
      <c r="I361" s="100">
        <v>50000</v>
      </c>
      <c r="J361" s="98" t="s">
        <v>650</v>
      </c>
      <c r="K361" s="97" t="s">
        <v>651</v>
      </c>
      <c r="L361" s="96" t="s">
        <v>1325</v>
      </c>
    </row>
    <row r="362" spans="1:12" s="32" customFormat="1" ht="66" x14ac:dyDescent="0.25">
      <c r="A362" s="154">
        <v>339</v>
      </c>
      <c r="B362" s="97" t="s">
        <v>281</v>
      </c>
      <c r="C362" s="97" t="s">
        <v>652</v>
      </c>
      <c r="D362" s="97" t="s">
        <v>282</v>
      </c>
      <c r="E362" s="31"/>
      <c r="F362" s="31"/>
      <c r="G362" s="269"/>
      <c r="H362" s="269"/>
      <c r="I362" s="269">
        <v>200000</v>
      </c>
      <c r="J362" s="98" t="s">
        <v>650</v>
      </c>
      <c r="K362" s="97" t="s">
        <v>651</v>
      </c>
      <c r="L362" s="96" t="s">
        <v>1325</v>
      </c>
    </row>
    <row r="363" spans="1:12" s="32" customFormat="1" ht="66.75" customHeight="1" x14ac:dyDescent="0.25">
      <c r="A363" s="154">
        <v>340</v>
      </c>
      <c r="B363" s="97" t="s">
        <v>283</v>
      </c>
      <c r="C363" s="97" t="s">
        <v>652</v>
      </c>
      <c r="D363" s="97" t="s">
        <v>284</v>
      </c>
      <c r="E363" s="15"/>
      <c r="F363" s="15"/>
      <c r="G363" s="100"/>
      <c r="H363" s="100"/>
      <c r="I363" s="100">
        <v>50000</v>
      </c>
      <c r="J363" s="98" t="s">
        <v>650</v>
      </c>
      <c r="K363" s="97" t="s">
        <v>651</v>
      </c>
      <c r="L363" s="96" t="s">
        <v>1325</v>
      </c>
    </row>
    <row r="364" spans="1:12" s="32" customFormat="1" ht="66.75" customHeight="1" x14ac:dyDescent="0.25">
      <c r="A364" s="154">
        <v>341</v>
      </c>
      <c r="B364" s="97" t="s">
        <v>285</v>
      </c>
      <c r="C364" s="97" t="s">
        <v>652</v>
      </c>
      <c r="D364" s="97" t="s">
        <v>286</v>
      </c>
      <c r="E364" s="15"/>
      <c r="F364" s="15"/>
      <c r="G364" s="100"/>
      <c r="H364" s="100"/>
      <c r="I364" s="100">
        <v>30000</v>
      </c>
      <c r="J364" s="98" t="s">
        <v>650</v>
      </c>
      <c r="K364" s="97" t="s">
        <v>651</v>
      </c>
      <c r="L364" s="96" t="s">
        <v>1325</v>
      </c>
    </row>
    <row r="365" spans="1:12" s="32" customFormat="1" ht="66" x14ac:dyDescent="0.25">
      <c r="A365" s="154">
        <v>342</v>
      </c>
      <c r="B365" s="97" t="s">
        <v>287</v>
      </c>
      <c r="C365" s="97" t="s">
        <v>652</v>
      </c>
      <c r="D365" s="97" t="s">
        <v>706</v>
      </c>
      <c r="E365" s="31"/>
      <c r="F365" s="31"/>
      <c r="G365" s="269" t="s">
        <v>10</v>
      </c>
      <c r="H365" s="269"/>
      <c r="I365" s="269">
        <v>200000</v>
      </c>
      <c r="J365" s="98" t="s">
        <v>650</v>
      </c>
      <c r="K365" s="97" t="s">
        <v>651</v>
      </c>
      <c r="L365" s="96" t="s">
        <v>1325</v>
      </c>
    </row>
    <row r="366" spans="1:12" s="32" customFormat="1" ht="49.5" x14ac:dyDescent="0.25">
      <c r="A366" s="154">
        <v>343</v>
      </c>
      <c r="B366" s="97" t="s">
        <v>291</v>
      </c>
      <c r="C366" s="97" t="s">
        <v>652</v>
      </c>
      <c r="D366" s="97" t="s">
        <v>292</v>
      </c>
      <c r="E366" s="15"/>
      <c r="F366" s="15"/>
      <c r="G366" s="100"/>
      <c r="H366" s="100"/>
      <c r="I366" s="100">
        <v>1000000</v>
      </c>
      <c r="J366" s="98" t="s">
        <v>650</v>
      </c>
      <c r="K366" s="97" t="s">
        <v>651</v>
      </c>
      <c r="L366" s="96" t="s">
        <v>1325</v>
      </c>
    </row>
    <row r="367" spans="1:12" s="32" customFormat="1" ht="49.5" x14ac:dyDescent="0.25">
      <c r="A367" s="154">
        <v>344</v>
      </c>
      <c r="B367" s="97" t="s">
        <v>293</v>
      </c>
      <c r="C367" s="97" t="s">
        <v>652</v>
      </c>
      <c r="D367" s="97" t="s">
        <v>294</v>
      </c>
      <c r="E367" s="15"/>
      <c r="F367" s="15"/>
      <c r="G367" s="100"/>
      <c r="H367" s="100"/>
      <c r="I367" s="100">
        <v>300000</v>
      </c>
      <c r="J367" s="98" t="s">
        <v>650</v>
      </c>
      <c r="K367" s="97" t="s">
        <v>651</v>
      </c>
      <c r="L367" s="96" t="s">
        <v>1325</v>
      </c>
    </row>
    <row r="368" spans="1:12" s="32" customFormat="1" ht="49.5" x14ac:dyDescent="0.25">
      <c r="A368" s="154">
        <v>345</v>
      </c>
      <c r="B368" s="97" t="s">
        <v>295</v>
      </c>
      <c r="C368" s="97" t="s">
        <v>652</v>
      </c>
      <c r="D368" s="97" t="s">
        <v>296</v>
      </c>
      <c r="E368" s="15"/>
      <c r="F368" s="15"/>
      <c r="G368" s="100"/>
      <c r="H368" s="100"/>
      <c r="I368" s="100">
        <v>30000</v>
      </c>
      <c r="J368" s="98" t="s">
        <v>650</v>
      </c>
      <c r="K368" s="97" t="s">
        <v>651</v>
      </c>
      <c r="L368" s="96" t="s">
        <v>1325</v>
      </c>
    </row>
    <row r="369" spans="1:12" s="32" customFormat="1" ht="66" x14ac:dyDescent="0.25">
      <c r="A369" s="154">
        <v>346</v>
      </c>
      <c r="B369" s="97" t="s">
        <v>742</v>
      </c>
      <c r="C369" s="97" t="s">
        <v>652</v>
      </c>
      <c r="D369" s="97" t="s">
        <v>743</v>
      </c>
      <c r="E369" s="15" t="s">
        <v>10</v>
      </c>
      <c r="F369" s="15"/>
      <c r="G369" s="100"/>
      <c r="H369" s="100"/>
      <c r="I369" s="100">
        <v>250000</v>
      </c>
      <c r="J369" s="98" t="s">
        <v>650</v>
      </c>
      <c r="K369" s="97" t="s">
        <v>651</v>
      </c>
      <c r="L369" s="96" t="s">
        <v>1325</v>
      </c>
    </row>
    <row r="370" spans="1:12" s="32" customFormat="1" ht="66" x14ac:dyDescent="0.25">
      <c r="A370" s="154">
        <v>347</v>
      </c>
      <c r="B370" s="97" t="s">
        <v>1575</v>
      </c>
      <c r="C370" s="97" t="s">
        <v>652</v>
      </c>
      <c r="D370" s="97" t="s">
        <v>1576</v>
      </c>
      <c r="E370" s="15" t="s">
        <v>10</v>
      </c>
      <c r="F370" s="15"/>
      <c r="G370" s="100"/>
      <c r="H370" s="100"/>
      <c r="I370" s="100">
        <v>200000</v>
      </c>
      <c r="J370" s="98" t="s">
        <v>650</v>
      </c>
      <c r="K370" s="97" t="s">
        <v>651</v>
      </c>
      <c r="L370" s="96" t="s">
        <v>1325</v>
      </c>
    </row>
    <row r="371" spans="1:12" s="32" customFormat="1" ht="49.5" x14ac:dyDescent="0.25">
      <c r="A371" s="154">
        <v>348</v>
      </c>
      <c r="B371" s="97" t="s">
        <v>222</v>
      </c>
      <c r="C371" s="97" t="s">
        <v>652</v>
      </c>
      <c r="D371" s="97" t="s">
        <v>744</v>
      </c>
      <c r="E371" s="15"/>
      <c r="F371" s="15"/>
      <c r="G371" s="100" t="s">
        <v>10</v>
      </c>
      <c r="H371" s="100"/>
      <c r="I371" s="100">
        <v>180000</v>
      </c>
      <c r="J371" s="98" t="s">
        <v>650</v>
      </c>
      <c r="K371" s="97" t="s">
        <v>651</v>
      </c>
      <c r="L371" s="96" t="s">
        <v>1325</v>
      </c>
    </row>
    <row r="372" spans="1:12" s="32" customFormat="1" ht="66" x14ac:dyDescent="0.25">
      <c r="A372" s="154">
        <v>349</v>
      </c>
      <c r="B372" s="97" t="s">
        <v>218</v>
      </c>
      <c r="C372" s="97" t="s">
        <v>652</v>
      </c>
      <c r="D372" s="97" t="s">
        <v>745</v>
      </c>
      <c r="E372" s="15"/>
      <c r="F372" s="15"/>
      <c r="G372" s="100" t="s">
        <v>10</v>
      </c>
      <c r="H372" s="100"/>
      <c r="I372" s="100">
        <v>3000000</v>
      </c>
      <c r="J372" s="98" t="s">
        <v>650</v>
      </c>
      <c r="K372" s="97" t="s">
        <v>651</v>
      </c>
      <c r="L372" s="96" t="s">
        <v>1325</v>
      </c>
    </row>
    <row r="373" spans="1:12" s="32" customFormat="1" ht="49.5" x14ac:dyDescent="0.25">
      <c r="A373" s="154">
        <v>350</v>
      </c>
      <c r="B373" s="97" t="s">
        <v>297</v>
      </c>
      <c r="C373" s="97" t="s">
        <v>652</v>
      </c>
      <c r="D373" s="97" t="s">
        <v>298</v>
      </c>
      <c r="E373" s="15"/>
      <c r="F373" s="15"/>
      <c r="G373" s="100"/>
      <c r="H373" s="100"/>
      <c r="I373" s="100">
        <v>200000</v>
      </c>
      <c r="J373" s="98" t="s">
        <v>650</v>
      </c>
      <c r="K373" s="97" t="s">
        <v>651</v>
      </c>
      <c r="L373" s="96" t="s">
        <v>1325</v>
      </c>
    </row>
    <row r="374" spans="1:12" s="32" customFormat="1" ht="49.5" x14ac:dyDescent="0.25">
      <c r="A374" s="154">
        <v>351</v>
      </c>
      <c r="B374" s="97" t="s">
        <v>746</v>
      </c>
      <c r="C374" s="97" t="s">
        <v>652</v>
      </c>
      <c r="D374" s="97" t="s">
        <v>747</v>
      </c>
      <c r="E374" s="15"/>
      <c r="F374" s="15"/>
      <c r="G374" s="100"/>
      <c r="H374" s="100"/>
      <c r="I374" s="100">
        <v>200000</v>
      </c>
      <c r="J374" s="98" t="s">
        <v>650</v>
      </c>
      <c r="K374" s="97" t="s">
        <v>651</v>
      </c>
      <c r="L374" s="96" t="s">
        <v>1325</v>
      </c>
    </row>
    <row r="375" spans="1:12" s="32" customFormat="1" ht="49.5" x14ac:dyDescent="0.25">
      <c r="A375" s="154">
        <v>352</v>
      </c>
      <c r="B375" s="97" t="s">
        <v>301</v>
      </c>
      <c r="C375" s="97" t="s">
        <v>177</v>
      </c>
      <c r="D375" s="97" t="s">
        <v>302</v>
      </c>
      <c r="E375" s="15"/>
      <c r="F375" s="15"/>
      <c r="G375" s="100"/>
      <c r="H375" s="100"/>
      <c r="I375" s="100">
        <v>70000</v>
      </c>
      <c r="J375" s="98" t="s">
        <v>664</v>
      </c>
      <c r="K375" s="97" t="s">
        <v>665</v>
      </c>
      <c r="L375" s="96" t="s">
        <v>1325</v>
      </c>
    </row>
    <row r="376" spans="1:12" s="32" customFormat="1" ht="49.5" x14ac:dyDescent="0.25">
      <c r="A376" s="154">
        <v>353</v>
      </c>
      <c r="B376" s="97" t="s">
        <v>306</v>
      </c>
      <c r="C376" s="97" t="s">
        <v>177</v>
      </c>
      <c r="D376" s="97" t="s">
        <v>303</v>
      </c>
      <c r="E376" s="15"/>
      <c r="F376" s="15"/>
      <c r="G376" s="100"/>
      <c r="H376" s="100"/>
      <c r="I376" s="100">
        <v>200000</v>
      </c>
      <c r="J376" s="98" t="s">
        <v>664</v>
      </c>
      <c r="K376" s="97" t="s">
        <v>665</v>
      </c>
      <c r="L376" s="96" t="s">
        <v>1325</v>
      </c>
    </row>
    <row r="377" spans="1:12" s="32" customFormat="1" ht="49.5" x14ac:dyDescent="0.25">
      <c r="A377" s="154">
        <v>354</v>
      </c>
      <c r="B377" s="97" t="s">
        <v>307</v>
      </c>
      <c r="C377" s="97" t="s">
        <v>177</v>
      </c>
      <c r="D377" s="97" t="s">
        <v>748</v>
      </c>
      <c r="E377" s="15"/>
      <c r="F377" s="15"/>
      <c r="G377" s="100"/>
      <c r="H377" s="100"/>
      <c r="I377" s="100">
        <v>100000</v>
      </c>
      <c r="J377" s="98" t="s">
        <v>664</v>
      </c>
      <c r="K377" s="97" t="s">
        <v>665</v>
      </c>
      <c r="L377" s="96" t="s">
        <v>1325</v>
      </c>
    </row>
    <row r="378" spans="1:12" s="32" customFormat="1" ht="49.5" x14ac:dyDescent="0.25">
      <c r="A378" s="154">
        <v>355</v>
      </c>
      <c r="B378" s="97" t="s">
        <v>308</v>
      </c>
      <c r="C378" s="97" t="s">
        <v>177</v>
      </c>
      <c r="D378" s="97" t="s">
        <v>749</v>
      </c>
      <c r="E378" s="15"/>
      <c r="F378" s="15"/>
      <c r="G378" s="100"/>
      <c r="H378" s="100"/>
      <c r="I378" s="100">
        <v>200000</v>
      </c>
      <c r="J378" s="98" t="s">
        <v>664</v>
      </c>
      <c r="K378" s="97" t="s">
        <v>665</v>
      </c>
      <c r="L378" s="96" t="s">
        <v>1325</v>
      </c>
    </row>
    <row r="379" spans="1:12" s="32" customFormat="1" ht="49.5" x14ac:dyDescent="0.25">
      <c r="A379" s="154">
        <v>356</v>
      </c>
      <c r="B379" s="97" t="s">
        <v>1583</v>
      </c>
      <c r="C379" s="97" t="s">
        <v>652</v>
      </c>
      <c r="D379" s="97" t="s">
        <v>309</v>
      </c>
      <c r="E379" s="15"/>
      <c r="F379" s="15"/>
      <c r="G379" s="100"/>
      <c r="H379" s="100"/>
      <c r="I379" s="100">
        <v>50000</v>
      </c>
      <c r="J379" s="98" t="s">
        <v>650</v>
      </c>
      <c r="K379" s="97" t="s">
        <v>651</v>
      </c>
      <c r="L379" s="96" t="s">
        <v>1325</v>
      </c>
    </row>
    <row r="380" spans="1:12" s="32" customFormat="1" ht="49.5" x14ac:dyDescent="0.25">
      <c r="A380" s="154">
        <v>357</v>
      </c>
      <c r="B380" s="97" t="s">
        <v>313</v>
      </c>
      <c r="C380" s="97" t="s">
        <v>652</v>
      </c>
      <c r="D380" s="97" t="s">
        <v>314</v>
      </c>
      <c r="E380" s="15"/>
      <c r="F380" s="15"/>
      <c r="G380" s="100"/>
      <c r="H380" s="100"/>
      <c r="I380" s="100">
        <v>50000</v>
      </c>
      <c r="J380" s="98" t="s">
        <v>650</v>
      </c>
      <c r="K380" s="97" t="s">
        <v>651</v>
      </c>
      <c r="L380" s="96" t="s">
        <v>1325</v>
      </c>
    </row>
    <row r="381" spans="1:12" s="32" customFormat="1" ht="49.5" x14ac:dyDescent="0.25">
      <c r="A381" s="154">
        <v>358</v>
      </c>
      <c r="B381" s="97" t="s">
        <v>315</v>
      </c>
      <c r="C381" s="97" t="s">
        <v>652</v>
      </c>
      <c r="D381" s="97" t="s">
        <v>750</v>
      </c>
      <c r="E381" s="15"/>
      <c r="F381" s="15"/>
      <c r="G381" s="100"/>
      <c r="H381" s="100"/>
      <c r="I381" s="100">
        <v>50000</v>
      </c>
      <c r="J381" s="98" t="s">
        <v>650</v>
      </c>
      <c r="K381" s="97" t="s">
        <v>651</v>
      </c>
      <c r="L381" s="96" t="s">
        <v>1325</v>
      </c>
    </row>
    <row r="382" spans="1:12" s="32" customFormat="1" ht="49.5" x14ac:dyDescent="0.25">
      <c r="A382" s="154">
        <v>359</v>
      </c>
      <c r="B382" s="97" t="s">
        <v>318</v>
      </c>
      <c r="C382" s="97" t="s">
        <v>652</v>
      </c>
      <c r="D382" s="97" t="s">
        <v>751</v>
      </c>
      <c r="E382" s="15"/>
      <c r="F382" s="15"/>
      <c r="G382" s="100"/>
      <c r="H382" s="100"/>
      <c r="I382" s="100">
        <v>800000</v>
      </c>
      <c r="J382" s="98" t="s">
        <v>650</v>
      </c>
      <c r="K382" s="97" t="s">
        <v>651</v>
      </c>
      <c r="L382" s="96" t="s">
        <v>1325</v>
      </c>
    </row>
    <row r="383" spans="1:12" s="32" customFormat="1" ht="49.5" x14ac:dyDescent="0.25">
      <c r="A383" s="154">
        <v>360</v>
      </c>
      <c r="B383" s="97" t="s">
        <v>312</v>
      </c>
      <c r="C383" s="97" t="s">
        <v>177</v>
      </c>
      <c r="D383" s="97" t="s">
        <v>752</v>
      </c>
      <c r="E383" s="15"/>
      <c r="F383" s="15"/>
      <c r="G383" s="100"/>
      <c r="H383" s="100"/>
      <c r="I383" s="100">
        <v>100000</v>
      </c>
      <c r="J383" s="98" t="s">
        <v>664</v>
      </c>
      <c r="K383" s="97" t="s">
        <v>665</v>
      </c>
      <c r="L383" s="96" t="s">
        <v>1325</v>
      </c>
    </row>
    <row r="384" spans="1:12" s="32" customFormat="1" ht="49.5" x14ac:dyDescent="0.25">
      <c r="A384" s="154">
        <v>361</v>
      </c>
      <c r="B384" s="97" t="s">
        <v>316</v>
      </c>
      <c r="C384" s="97" t="s">
        <v>652</v>
      </c>
      <c r="D384" s="97" t="s">
        <v>753</v>
      </c>
      <c r="E384" s="15"/>
      <c r="F384" s="15"/>
      <c r="G384" s="100"/>
      <c r="H384" s="100"/>
      <c r="I384" s="100">
        <v>20000</v>
      </c>
      <c r="J384" s="98" t="s">
        <v>650</v>
      </c>
      <c r="K384" s="97" t="s">
        <v>651</v>
      </c>
      <c r="L384" s="96" t="s">
        <v>1325</v>
      </c>
    </row>
    <row r="385" spans="1:12" s="32" customFormat="1" ht="66" x14ac:dyDescent="0.25">
      <c r="A385" s="154">
        <v>362</v>
      </c>
      <c r="B385" s="97" t="s">
        <v>304</v>
      </c>
      <c r="C385" s="97" t="s">
        <v>652</v>
      </c>
      <c r="D385" s="97" t="s">
        <v>305</v>
      </c>
      <c r="E385" s="15"/>
      <c r="F385" s="15"/>
      <c r="G385" s="100"/>
      <c r="H385" s="100"/>
      <c r="I385" s="100">
        <v>50000</v>
      </c>
      <c r="J385" s="98" t="s">
        <v>650</v>
      </c>
      <c r="K385" s="97" t="s">
        <v>651</v>
      </c>
      <c r="L385" s="96" t="s">
        <v>1325</v>
      </c>
    </row>
    <row r="386" spans="1:12" s="32" customFormat="1" ht="66" x14ac:dyDescent="0.25">
      <c r="A386" s="154">
        <v>363</v>
      </c>
      <c r="B386" s="97" t="s">
        <v>310</v>
      </c>
      <c r="C386" s="97" t="s">
        <v>652</v>
      </c>
      <c r="D386" s="97" t="s">
        <v>311</v>
      </c>
      <c r="E386" s="15"/>
      <c r="F386" s="15"/>
      <c r="G386" s="100"/>
      <c r="H386" s="100"/>
      <c r="I386" s="100">
        <v>150000</v>
      </c>
      <c r="J386" s="98" t="s">
        <v>650</v>
      </c>
      <c r="K386" s="97" t="s">
        <v>651</v>
      </c>
      <c r="L386" s="96" t="s">
        <v>1325</v>
      </c>
    </row>
    <row r="387" spans="1:12" s="32" customFormat="1" ht="49.5" x14ac:dyDescent="0.25">
      <c r="A387" s="154">
        <v>364</v>
      </c>
      <c r="B387" s="97" t="s">
        <v>754</v>
      </c>
      <c r="C387" s="97" t="s">
        <v>177</v>
      </c>
      <c r="D387" s="97" t="s">
        <v>755</v>
      </c>
      <c r="E387" s="31"/>
      <c r="F387" s="31"/>
      <c r="G387" s="269"/>
      <c r="H387" s="269"/>
      <c r="I387" s="269">
        <v>500000</v>
      </c>
      <c r="J387" s="98" t="s">
        <v>664</v>
      </c>
      <c r="K387" s="97" t="s">
        <v>665</v>
      </c>
      <c r="L387" s="96" t="s">
        <v>1325</v>
      </c>
    </row>
    <row r="388" spans="1:12" s="32" customFormat="1" ht="49.5" x14ac:dyDescent="0.25">
      <c r="A388" s="154">
        <v>365</v>
      </c>
      <c r="B388" s="97" t="s">
        <v>756</v>
      </c>
      <c r="C388" s="97" t="s">
        <v>757</v>
      </c>
      <c r="D388" s="97" t="s">
        <v>758</v>
      </c>
      <c r="E388" s="31"/>
      <c r="F388" s="31"/>
      <c r="G388" s="269"/>
      <c r="H388" s="269"/>
      <c r="I388" s="269">
        <v>700000</v>
      </c>
      <c r="J388" s="98" t="s">
        <v>759</v>
      </c>
      <c r="K388" s="97" t="s">
        <v>760</v>
      </c>
      <c r="L388" s="96" t="s">
        <v>1325</v>
      </c>
    </row>
    <row r="389" spans="1:12" s="32" customFormat="1" ht="49.5" x14ac:dyDescent="0.25">
      <c r="A389" s="154">
        <v>366</v>
      </c>
      <c r="B389" s="97" t="s">
        <v>936</v>
      </c>
      <c r="C389" s="97" t="s">
        <v>652</v>
      </c>
      <c r="D389" s="97" t="s">
        <v>937</v>
      </c>
      <c r="E389" s="15" t="s">
        <v>10</v>
      </c>
      <c r="F389" s="15"/>
      <c r="G389" s="100" t="s">
        <v>10</v>
      </c>
      <c r="H389" s="100"/>
      <c r="I389" s="100">
        <v>100000</v>
      </c>
      <c r="J389" s="98" t="s">
        <v>650</v>
      </c>
      <c r="K389" s="97" t="s">
        <v>651</v>
      </c>
      <c r="L389" s="96" t="s">
        <v>1325</v>
      </c>
    </row>
    <row r="390" spans="1:12" s="32" customFormat="1" ht="49.5" x14ac:dyDescent="0.25">
      <c r="A390" s="154">
        <v>367</v>
      </c>
      <c r="B390" s="97" t="s">
        <v>1012</v>
      </c>
      <c r="C390" s="97" t="s">
        <v>652</v>
      </c>
      <c r="D390" s="97" t="s">
        <v>1013</v>
      </c>
      <c r="E390" s="15"/>
      <c r="F390" s="15"/>
      <c r="G390" s="100"/>
      <c r="H390" s="100"/>
      <c r="I390" s="100">
        <v>100000</v>
      </c>
      <c r="J390" s="98" t="s">
        <v>650</v>
      </c>
      <c r="K390" s="97" t="s">
        <v>651</v>
      </c>
      <c r="L390" s="96" t="s">
        <v>1325</v>
      </c>
    </row>
    <row r="391" spans="1:12" s="32" customFormat="1" ht="49.5" x14ac:dyDescent="0.25">
      <c r="A391" s="154">
        <v>368</v>
      </c>
      <c r="B391" s="97" t="s">
        <v>1581</v>
      </c>
      <c r="C391" s="97" t="s">
        <v>652</v>
      </c>
      <c r="D391" s="97" t="s">
        <v>1582</v>
      </c>
      <c r="E391" s="15"/>
      <c r="F391" s="15"/>
      <c r="G391" s="100"/>
      <c r="H391" s="100"/>
      <c r="I391" s="100">
        <v>50000</v>
      </c>
      <c r="J391" s="98" t="s">
        <v>650</v>
      </c>
      <c r="K391" s="97" t="s">
        <v>651</v>
      </c>
      <c r="L391" s="96" t="s">
        <v>1325</v>
      </c>
    </row>
    <row r="392" spans="1:12" s="32" customFormat="1" ht="49.5" x14ac:dyDescent="0.25">
      <c r="A392" s="154">
        <v>369</v>
      </c>
      <c r="B392" s="97" t="s">
        <v>1584</v>
      </c>
      <c r="C392" s="97" t="s">
        <v>652</v>
      </c>
      <c r="D392" s="97" t="s">
        <v>1585</v>
      </c>
      <c r="E392" s="15"/>
      <c r="F392" s="15"/>
      <c r="G392" s="100"/>
      <c r="H392" s="100"/>
      <c r="I392" s="100">
        <v>50000</v>
      </c>
      <c r="J392" s="98" t="s">
        <v>650</v>
      </c>
      <c r="K392" s="97" t="s">
        <v>651</v>
      </c>
      <c r="L392" s="96" t="s">
        <v>1325</v>
      </c>
    </row>
    <row r="393" spans="1:12" s="32" customFormat="1" ht="49.5" x14ac:dyDescent="0.25">
      <c r="A393" s="154">
        <v>370</v>
      </c>
      <c r="B393" s="97" t="s">
        <v>1579</v>
      </c>
      <c r="C393" s="97" t="s">
        <v>652</v>
      </c>
      <c r="D393" s="97" t="s">
        <v>1580</v>
      </c>
      <c r="E393" s="15"/>
      <c r="F393" s="15"/>
      <c r="G393" s="100"/>
      <c r="H393" s="100"/>
      <c r="I393" s="100">
        <v>100000</v>
      </c>
      <c r="J393" s="98" t="s">
        <v>650</v>
      </c>
      <c r="K393" s="97" t="s">
        <v>651</v>
      </c>
      <c r="L393" s="96" t="s">
        <v>1325</v>
      </c>
    </row>
    <row r="394" spans="1:12" s="32" customFormat="1" ht="49.5" x14ac:dyDescent="0.25">
      <c r="A394" s="154">
        <v>371</v>
      </c>
      <c r="B394" s="97" t="s">
        <v>1586</v>
      </c>
      <c r="C394" s="97" t="s">
        <v>652</v>
      </c>
      <c r="D394" s="97" t="s">
        <v>1587</v>
      </c>
      <c r="E394" s="15"/>
      <c r="F394" s="15"/>
      <c r="G394" s="100"/>
      <c r="H394" s="100"/>
      <c r="I394" s="100">
        <v>300000</v>
      </c>
      <c r="J394" s="98" t="s">
        <v>650</v>
      </c>
      <c r="K394" s="97" t="s">
        <v>651</v>
      </c>
      <c r="L394" s="96" t="s">
        <v>1325</v>
      </c>
    </row>
    <row r="395" spans="1:12" s="32" customFormat="1" ht="49.5" x14ac:dyDescent="0.25">
      <c r="A395" s="154">
        <v>372</v>
      </c>
      <c r="B395" s="97" t="s">
        <v>1588</v>
      </c>
      <c r="C395" s="97" t="s">
        <v>652</v>
      </c>
      <c r="D395" s="97" t="s">
        <v>1589</v>
      </c>
      <c r="E395" s="15"/>
      <c r="F395" s="15"/>
      <c r="G395" s="100"/>
      <c r="H395" s="100"/>
      <c r="I395" s="100">
        <v>50000</v>
      </c>
      <c r="J395" s="98" t="s">
        <v>650</v>
      </c>
      <c r="K395" s="97" t="s">
        <v>651</v>
      </c>
      <c r="L395" s="96" t="s">
        <v>1325</v>
      </c>
    </row>
    <row r="396" spans="1:12" s="32" customFormat="1" ht="49.5" x14ac:dyDescent="0.25">
      <c r="A396" s="154">
        <v>373</v>
      </c>
      <c r="B396" s="97" t="s">
        <v>1604</v>
      </c>
      <c r="C396" s="97" t="s">
        <v>652</v>
      </c>
      <c r="D396" s="97" t="s">
        <v>1605</v>
      </c>
      <c r="E396" s="15"/>
      <c r="F396" s="15"/>
      <c r="G396" s="100"/>
      <c r="H396" s="100"/>
      <c r="I396" s="100">
        <v>50000</v>
      </c>
      <c r="J396" s="98" t="s">
        <v>650</v>
      </c>
      <c r="K396" s="97" t="s">
        <v>651</v>
      </c>
      <c r="L396" s="96" t="s">
        <v>1325</v>
      </c>
    </row>
    <row r="397" spans="1:12" s="32" customFormat="1" ht="49.5" x14ac:dyDescent="0.25">
      <c r="A397" s="154">
        <v>374</v>
      </c>
      <c r="B397" s="97" t="s">
        <v>1590</v>
      </c>
      <c r="C397" s="97" t="s">
        <v>652</v>
      </c>
      <c r="D397" s="97" t="s">
        <v>1591</v>
      </c>
      <c r="E397" s="15"/>
      <c r="F397" s="15"/>
      <c r="G397" s="100"/>
      <c r="H397" s="100"/>
      <c r="I397" s="100">
        <v>300000</v>
      </c>
      <c r="J397" s="98" t="s">
        <v>650</v>
      </c>
      <c r="K397" s="97" t="s">
        <v>651</v>
      </c>
      <c r="L397" s="96" t="s">
        <v>1325</v>
      </c>
    </row>
    <row r="398" spans="1:12" s="32" customFormat="1" ht="49.5" x14ac:dyDescent="0.25">
      <c r="A398" s="154">
        <v>375</v>
      </c>
      <c r="B398" s="97" t="s">
        <v>1592</v>
      </c>
      <c r="C398" s="97" t="s">
        <v>652</v>
      </c>
      <c r="D398" s="97" t="s">
        <v>1593</v>
      </c>
      <c r="E398" s="15"/>
      <c r="F398" s="15"/>
      <c r="G398" s="100" t="s">
        <v>10</v>
      </c>
      <c r="H398" s="100"/>
      <c r="I398" s="100">
        <v>180000</v>
      </c>
      <c r="J398" s="98" t="s">
        <v>650</v>
      </c>
      <c r="K398" s="97" t="s">
        <v>651</v>
      </c>
      <c r="L398" s="96" t="s">
        <v>1325</v>
      </c>
    </row>
    <row r="399" spans="1:12" s="32" customFormat="1" ht="49.5" x14ac:dyDescent="0.25">
      <c r="A399" s="154">
        <v>376</v>
      </c>
      <c r="B399" s="97" t="s">
        <v>1594</v>
      </c>
      <c r="C399" s="97" t="s">
        <v>652</v>
      </c>
      <c r="D399" s="97" t="s">
        <v>1595</v>
      </c>
      <c r="E399" s="15"/>
      <c r="F399" s="15"/>
      <c r="G399" s="100"/>
      <c r="H399" s="100" t="s">
        <v>10</v>
      </c>
      <c r="I399" s="100">
        <v>300000</v>
      </c>
      <c r="J399" s="98" t="s">
        <v>650</v>
      </c>
      <c r="K399" s="97" t="s">
        <v>651</v>
      </c>
      <c r="L399" s="96" t="s">
        <v>1325</v>
      </c>
    </row>
    <row r="400" spans="1:12" s="32" customFormat="1" ht="49.5" x14ac:dyDescent="0.25">
      <c r="A400" s="154">
        <v>377</v>
      </c>
      <c r="B400" s="97" t="s">
        <v>1597</v>
      </c>
      <c r="C400" s="97" t="s">
        <v>652</v>
      </c>
      <c r="D400" s="97" t="s">
        <v>1596</v>
      </c>
      <c r="E400" s="15"/>
      <c r="F400" s="15"/>
      <c r="G400" s="100"/>
      <c r="H400" s="100" t="s">
        <v>10</v>
      </c>
      <c r="I400" s="100">
        <v>100000</v>
      </c>
      <c r="J400" s="98" t="s">
        <v>650</v>
      </c>
      <c r="K400" s="97" t="s">
        <v>651</v>
      </c>
      <c r="L400" s="96" t="s">
        <v>1325</v>
      </c>
    </row>
    <row r="401" spans="1:12" s="32" customFormat="1" ht="49.5" x14ac:dyDescent="0.25">
      <c r="A401" s="154">
        <v>378</v>
      </c>
      <c r="B401" s="97" t="s">
        <v>321</v>
      </c>
      <c r="C401" s="97" t="s">
        <v>322</v>
      </c>
      <c r="D401" s="97" t="s">
        <v>323</v>
      </c>
      <c r="E401" s="15"/>
      <c r="F401" s="15"/>
      <c r="G401" s="100"/>
      <c r="H401" s="100"/>
      <c r="I401" s="100">
        <v>100000</v>
      </c>
      <c r="J401" s="98" t="s">
        <v>704</v>
      </c>
      <c r="K401" s="97" t="s">
        <v>763</v>
      </c>
      <c r="L401" s="96" t="s">
        <v>1325</v>
      </c>
    </row>
    <row r="402" spans="1:12" s="32" customFormat="1" ht="49.5" x14ac:dyDescent="0.25">
      <c r="A402" s="154">
        <v>379</v>
      </c>
      <c r="B402" s="97" t="s">
        <v>764</v>
      </c>
      <c r="C402" s="97" t="s">
        <v>652</v>
      </c>
      <c r="D402" s="97" t="s">
        <v>765</v>
      </c>
      <c r="E402" s="15"/>
      <c r="F402" s="15"/>
      <c r="G402" s="100"/>
      <c r="H402" s="100"/>
      <c r="I402" s="100">
        <v>500000</v>
      </c>
      <c r="J402" s="98" t="s">
        <v>650</v>
      </c>
      <c r="K402" s="97" t="s">
        <v>651</v>
      </c>
      <c r="L402" s="96" t="s">
        <v>1325</v>
      </c>
    </row>
    <row r="403" spans="1:12" s="32" customFormat="1" ht="49.5" x14ac:dyDescent="0.25">
      <c r="A403" s="154">
        <v>380</v>
      </c>
      <c r="B403" s="97" t="s">
        <v>766</v>
      </c>
      <c r="C403" s="97" t="s">
        <v>652</v>
      </c>
      <c r="D403" s="97" t="s">
        <v>767</v>
      </c>
      <c r="E403" s="15"/>
      <c r="F403" s="15"/>
      <c r="G403" s="100"/>
      <c r="H403" s="100"/>
      <c r="I403" s="100">
        <v>200000</v>
      </c>
      <c r="J403" s="98" t="s">
        <v>650</v>
      </c>
      <c r="K403" s="97" t="s">
        <v>651</v>
      </c>
      <c r="L403" s="96" t="s">
        <v>1325</v>
      </c>
    </row>
    <row r="404" spans="1:12" s="32" customFormat="1" ht="49.5" x14ac:dyDescent="0.25">
      <c r="A404" s="154">
        <v>381</v>
      </c>
      <c r="B404" s="97" t="s">
        <v>768</v>
      </c>
      <c r="C404" s="97" t="s">
        <v>652</v>
      </c>
      <c r="D404" s="97" t="s">
        <v>769</v>
      </c>
      <c r="E404" s="15"/>
      <c r="F404" s="15"/>
      <c r="G404" s="100"/>
      <c r="H404" s="100"/>
      <c r="I404" s="100">
        <v>200000</v>
      </c>
      <c r="J404" s="98" t="s">
        <v>650</v>
      </c>
      <c r="K404" s="97" t="s">
        <v>651</v>
      </c>
      <c r="L404" s="96" t="s">
        <v>1325</v>
      </c>
    </row>
    <row r="405" spans="1:12" s="32" customFormat="1" ht="49.5" x14ac:dyDescent="0.25">
      <c r="A405" s="154">
        <v>382</v>
      </c>
      <c r="B405" s="97" t="s">
        <v>944</v>
      </c>
      <c r="C405" s="97" t="s">
        <v>652</v>
      </c>
      <c r="D405" s="97" t="s">
        <v>770</v>
      </c>
      <c r="E405" s="15"/>
      <c r="F405" s="15"/>
      <c r="G405" s="100"/>
      <c r="H405" s="100"/>
      <c r="I405" s="100">
        <v>200000</v>
      </c>
      <c r="J405" s="98" t="s">
        <v>650</v>
      </c>
      <c r="K405" s="97" t="s">
        <v>651</v>
      </c>
      <c r="L405" s="96" t="s">
        <v>1325</v>
      </c>
    </row>
    <row r="406" spans="1:12" s="32" customFormat="1" ht="49.5" x14ac:dyDescent="0.25">
      <c r="A406" s="154">
        <v>383</v>
      </c>
      <c r="B406" s="97" t="s">
        <v>951</v>
      </c>
      <c r="C406" s="97" t="s">
        <v>652</v>
      </c>
      <c r="D406" s="97" t="s">
        <v>945</v>
      </c>
      <c r="E406" s="15"/>
      <c r="F406" s="15"/>
      <c r="G406" s="100"/>
      <c r="H406" s="100"/>
      <c r="I406" s="100">
        <v>500000</v>
      </c>
      <c r="J406" s="98" t="s">
        <v>650</v>
      </c>
      <c r="K406" s="97" t="s">
        <v>651</v>
      </c>
      <c r="L406" s="96" t="s">
        <v>1325</v>
      </c>
    </row>
    <row r="407" spans="1:12" s="32" customFormat="1" ht="66" x14ac:dyDescent="0.25">
      <c r="A407" s="154">
        <v>384</v>
      </c>
      <c r="B407" s="97" t="s">
        <v>950</v>
      </c>
      <c r="C407" s="97" t="s">
        <v>652</v>
      </c>
      <c r="D407" s="97" t="s">
        <v>952</v>
      </c>
      <c r="E407" s="15"/>
      <c r="F407" s="15"/>
      <c r="G407" s="100"/>
      <c r="H407" s="100"/>
      <c r="I407" s="100">
        <v>200000</v>
      </c>
      <c r="J407" s="98" t="s">
        <v>650</v>
      </c>
      <c r="K407" s="97" t="s">
        <v>651</v>
      </c>
      <c r="L407" s="96" t="s">
        <v>1325</v>
      </c>
    </row>
    <row r="408" spans="1:12" s="32" customFormat="1" ht="49.5" x14ac:dyDescent="0.25">
      <c r="A408" s="154">
        <v>385</v>
      </c>
      <c r="B408" s="97" t="s">
        <v>1041</v>
      </c>
      <c r="C408" s="97" t="s">
        <v>652</v>
      </c>
      <c r="D408" s="97" t="s">
        <v>1161</v>
      </c>
      <c r="E408" s="15"/>
      <c r="F408" s="15"/>
      <c r="G408" s="100"/>
      <c r="H408" s="100"/>
      <c r="I408" s="100">
        <v>100000</v>
      </c>
      <c r="J408" s="98" t="s">
        <v>650</v>
      </c>
      <c r="K408" s="97" t="s">
        <v>651</v>
      </c>
      <c r="L408" s="96" t="s">
        <v>1325</v>
      </c>
    </row>
    <row r="409" spans="1:12" s="32" customFormat="1" ht="49.5" x14ac:dyDescent="0.25">
      <c r="A409" s="154">
        <v>386</v>
      </c>
      <c r="B409" s="97" t="s">
        <v>1302</v>
      </c>
      <c r="C409" s="97" t="s">
        <v>652</v>
      </c>
      <c r="D409" s="97" t="s">
        <v>1303</v>
      </c>
      <c r="E409" s="15"/>
      <c r="F409" s="15"/>
      <c r="G409" s="100"/>
      <c r="H409" s="100"/>
      <c r="I409" s="100">
        <v>200000</v>
      </c>
      <c r="J409" s="98" t="s">
        <v>650</v>
      </c>
      <c r="K409" s="97" t="s">
        <v>651</v>
      </c>
      <c r="L409" s="96" t="s">
        <v>1325</v>
      </c>
    </row>
    <row r="410" spans="1:12" s="32" customFormat="1" ht="49.5" x14ac:dyDescent="0.25">
      <c r="A410" s="154">
        <v>387</v>
      </c>
      <c r="B410" s="97" t="s">
        <v>334</v>
      </c>
      <c r="C410" s="97" t="s">
        <v>328</v>
      </c>
      <c r="D410" s="97" t="s">
        <v>329</v>
      </c>
      <c r="E410" s="15"/>
      <c r="F410" s="15"/>
      <c r="G410" s="100"/>
      <c r="H410" s="100"/>
      <c r="I410" s="100">
        <v>100000</v>
      </c>
      <c r="J410" s="98" t="s">
        <v>704</v>
      </c>
      <c r="K410" s="97" t="s">
        <v>330</v>
      </c>
      <c r="L410" s="96" t="s">
        <v>1325</v>
      </c>
    </row>
    <row r="411" spans="1:12" s="32" customFormat="1" ht="49.5" x14ac:dyDescent="0.25">
      <c r="A411" s="154">
        <v>388</v>
      </c>
      <c r="B411" s="97" t="s">
        <v>953</v>
      </c>
      <c r="C411" s="97" t="s">
        <v>331</v>
      </c>
      <c r="D411" s="97" t="s">
        <v>954</v>
      </c>
      <c r="E411" s="15"/>
      <c r="F411" s="15"/>
      <c r="G411" s="100"/>
      <c r="H411" s="100"/>
      <c r="I411" s="100">
        <v>250000</v>
      </c>
      <c r="J411" s="98" t="s">
        <v>704</v>
      </c>
      <c r="K411" s="97" t="s">
        <v>332</v>
      </c>
      <c r="L411" s="96" t="s">
        <v>1325</v>
      </c>
    </row>
    <row r="412" spans="1:12" s="32" customFormat="1" ht="49.5" x14ac:dyDescent="0.25">
      <c r="A412" s="154">
        <v>389</v>
      </c>
      <c r="B412" s="97" t="s">
        <v>1620</v>
      </c>
      <c r="C412" s="97" t="s">
        <v>177</v>
      </c>
      <c r="D412" s="97" t="s">
        <v>1621</v>
      </c>
      <c r="E412" s="15"/>
      <c r="F412" s="15"/>
      <c r="G412" s="100"/>
      <c r="H412" s="100"/>
      <c r="I412" s="100">
        <v>250000</v>
      </c>
      <c r="J412" s="98" t="s">
        <v>1504</v>
      </c>
      <c r="K412" s="97" t="s">
        <v>665</v>
      </c>
      <c r="L412" s="96" t="s">
        <v>1325</v>
      </c>
    </row>
    <row r="413" spans="1:12" s="32" customFormat="1" ht="49.5" x14ac:dyDescent="0.25">
      <c r="A413" s="154">
        <v>390</v>
      </c>
      <c r="B413" s="97" t="s">
        <v>1622</v>
      </c>
      <c r="C413" s="97" t="s">
        <v>652</v>
      </c>
      <c r="D413" s="97" t="s">
        <v>1623</v>
      </c>
      <c r="E413" s="15" t="s">
        <v>10</v>
      </c>
      <c r="F413" s="15"/>
      <c r="G413" s="100"/>
      <c r="H413" s="100"/>
      <c r="I413" s="100">
        <v>200000</v>
      </c>
      <c r="J413" s="98" t="s">
        <v>650</v>
      </c>
      <c r="K413" s="97" t="s">
        <v>651</v>
      </c>
      <c r="L413" s="96" t="s">
        <v>1325</v>
      </c>
    </row>
    <row r="414" spans="1:12" s="32" customFormat="1" ht="49.5" x14ac:dyDescent="0.25">
      <c r="A414" s="154">
        <v>391</v>
      </c>
      <c r="B414" s="97" t="s">
        <v>771</v>
      </c>
      <c r="C414" s="97" t="s">
        <v>177</v>
      </c>
      <c r="D414" s="97" t="s">
        <v>772</v>
      </c>
      <c r="E414" s="15"/>
      <c r="F414" s="31"/>
      <c r="G414" s="100"/>
      <c r="H414" s="100"/>
      <c r="I414" s="100">
        <v>100000</v>
      </c>
      <c r="J414" s="98" t="s">
        <v>1504</v>
      </c>
      <c r="K414" s="97" t="s">
        <v>665</v>
      </c>
      <c r="L414" s="96" t="s">
        <v>1325</v>
      </c>
    </row>
    <row r="415" spans="1:12" s="32" customFormat="1" ht="66" x14ac:dyDescent="0.25">
      <c r="A415" s="154">
        <v>392</v>
      </c>
      <c r="B415" s="97" t="s">
        <v>342</v>
      </c>
      <c r="C415" s="97" t="s">
        <v>652</v>
      </c>
      <c r="D415" s="97" t="s">
        <v>1169</v>
      </c>
      <c r="E415" s="15"/>
      <c r="F415" s="15"/>
      <c r="G415" s="100"/>
      <c r="H415" s="100"/>
      <c r="I415" s="100">
        <v>720000</v>
      </c>
      <c r="J415" s="98" t="s">
        <v>650</v>
      </c>
      <c r="K415" s="97" t="s">
        <v>651</v>
      </c>
      <c r="L415" s="96" t="s">
        <v>1325</v>
      </c>
    </row>
    <row r="416" spans="1:12" s="32" customFormat="1" ht="66" x14ac:dyDescent="0.25">
      <c r="A416" s="154">
        <v>393</v>
      </c>
      <c r="B416" s="97" t="s">
        <v>343</v>
      </c>
      <c r="C416" s="97" t="s">
        <v>652</v>
      </c>
      <c r="D416" s="97" t="s">
        <v>1170</v>
      </c>
      <c r="E416" s="15"/>
      <c r="F416" s="15"/>
      <c r="G416" s="100"/>
      <c r="H416" s="100"/>
      <c r="I416" s="100">
        <v>420000</v>
      </c>
      <c r="J416" s="98" t="s">
        <v>650</v>
      </c>
      <c r="K416" s="97" t="s">
        <v>651</v>
      </c>
      <c r="L416" s="96" t="s">
        <v>1325</v>
      </c>
    </row>
    <row r="417" spans="1:12" s="32" customFormat="1" ht="66" x14ac:dyDescent="0.25">
      <c r="A417" s="154">
        <v>394</v>
      </c>
      <c r="B417" s="97" t="s">
        <v>344</v>
      </c>
      <c r="C417" s="97" t="s">
        <v>652</v>
      </c>
      <c r="D417" s="97" t="s">
        <v>345</v>
      </c>
      <c r="E417" s="15"/>
      <c r="F417" s="15"/>
      <c r="G417" s="100"/>
      <c r="H417" s="100"/>
      <c r="I417" s="100">
        <v>450000</v>
      </c>
      <c r="J417" s="98" t="s">
        <v>650</v>
      </c>
      <c r="K417" s="97" t="s">
        <v>651</v>
      </c>
      <c r="L417" s="96" t="s">
        <v>1325</v>
      </c>
    </row>
    <row r="418" spans="1:12" s="32" customFormat="1" ht="49.5" x14ac:dyDescent="0.25">
      <c r="A418" s="154">
        <v>395</v>
      </c>
      <c r="B418" s="97" t="s">
        <v>351</v>
      </c>
      <c r="C418" s="97" t="s">
        <v>652</v>
      </c>
      <c r="D418" s="97" t="s">
        <v>346</v>
      </c>
      <c r="E418" s="15"/>
      <c r="F418" s="15"/>
      <c r="G418" s="100"/>
      <c r="H418" s="100"/>
      <c r="I418" s="100">
        <v>200000</v>
      </c>
      <c r="J418" s="98" t="s">
        <v>650</v>
      </c>
      <c r="K418" s="97" t="s">
        <v>651</v>
      </c>
      <c r="L418" s="96" t="s">
        <v>1325</v>
      </c>
    </row>
    <row r="419" spans="1:12" s="32" customFormat="1" ht="66" x14ac:dyDescent="0.25">
      <c r="A419" s="154">
        <v>396</v>
      </c>
      <c r="B419" s="97" t="s">
        <v>347</v>
      </c>
      <c r="C419" s="97" t="s">
        <v>773</v>
      </c>
      <c r="D419" s="97" t="s">
        <v>348</v>
      </c>
      <c r="E419" s="15"/>
      <c r="F419" s="15"/>
      <c r="G419" s="100"/>
      <c r="H419" s="100"/>
      <c r="I419" s="100">
        <v>200000</v>
      </c>
      <c r="J419" s="98" t="s">
        <v>704</v>
      </c>
      <c r="K419" s="97" t="s">
        <v>183</v>
      </c>
      <c r="L419" s="96" t="s">
        <v>1325</v>
      </c>
    </row>
    <row r="420" spans="1:12" s="32" customFormat="1" ht="49.5" x14ac:dyDescent="0.25">
      <c r="A420" s="154">
        <v>397</v>
      </c>
      <c r="B420" s="97" t="s">
        <v>352</v>
      </c>
      <c r="C420" s="97" t="s">
        <v>349</v>
      </c>
      <c r="D420" s="97" t="s">
        <v>350</v>
      </c>
      <c r="E420" s="15"/>
      <c r="F420" s="15"/>
      <c r="G420" s="100"/>
      <c r="H420" s="100"/>
      <c r="I420" s="100">
        <v>100000</v>
      </c>
      <c r="J420" s="98" t="s">
        <v>704</v>
      </c>
      <c r="K420" s="97" t="s">
        <v>324</v>
      </c>
      <c r="L420" s="96" t="s">
        <v>1325</v>
      </c>
    </row>
    <row r="421" spans="1:12" s="32" customFormat="1" ht="49.5" x14ac:dyDescent="0.25">
      <c r="A421" s="154">
        <v>398</v>
      </c>
      <c r="B421" s="97" t="s">
        <v>774</v>
      </c>
      <c r="C421" s="97" t="s">
        <v>652</v>
      </c>
      <c r="D421" s="97" t="s">
        <v>1610</v>
      </c>
      <c r="E421" s="15"/>
      <c r="F421" s="15"/>
      <c r="G421" s="100"/>
      <c r="H421" s="100"/>
      <c r="I421" s="100">
        <v>100000</v>
      </c>
      <c r="J421" s="98" t="s">
        <v>650</v>
      </c>
      <c r="K421" s="97" t="s">
        <v>651</v>
      </c>
      <c r="L421" s="96" t="s">
        <v>1325</v>
      </c>
    </row>
    <row r="422" spans="1:12" s="32" customFormat="1" ht="49.5" x14ac:dyDescent="0.25">
      <c r="A422" s="154">
        <v>399</v>
      </c>
      <c r="B422" s="97" t="s">
        <v>354</v>
      </c>
      <c r="C422" s="97" t="s">
        <v>652</v>
      </c>
      <c r="D422" s="97" t="s">
        <v>355</v>
      </c>
      <c r="E422" s="15"/>
      <c r="F422" s="15"/>
      <c r="G422" s="100"/>
      <c r="H422" s="100"/>
      <c r="I422" s="100">
        <v>500000</v>
      </c>
      <c r="J422" s="98" t="s">
        <v>650</v>
      </c>
      <c r="K422" s="97" t="s">
        <v>651</v>
      </c>
      <c r="L422" s="96" t="s">
        <v>1325</v>
      </c>
    </row>
    <row r="423" spans="1:12" s="32" customFormat="1" ht="49.5" x14ac:dyDescent="0.25">
      <c r="A423" s="154">
        <v>400</v>
      </c>
      <c r="B423" s="97" t="s">
        <v>775</v>
      </c>
      <c r="C423" s="97" t="s">
        <v>652</v>
      </c>
      <c r="D423" s="97" t="s">
        <v>356</v>
      </c>
      <c r="E423" s="15"/>
      <c r="F423" s="15"/>
      <c r="G423" s="100"/>
      <c r="H423" s="100"/>
      <c r="I423" s="100">
        <v>100000</v>
      </c>
      <c r="J423" s="98" t="s">
        <v>650</v>
      </c>
      <c r="K423" s="97" t="s">
        <v>651</v>
      </c>
      <c r="L423" s="96" t="s">
        <v>1325</v>
      </c>
    </row>
    <row r="424" spans="1:12" s="32" customFormat="1" ht="49.5" x14ac:dyDescent="0.25">
      <c r="A424" s="154">
        <v>401</v>
      </c>
      <c r="B424" s="97" t="s">
        <v>776</v>
      </c>
      <c r="C424" s="97" t="s">
        <v>652</v>
      </c>
      <c r="D424" s="97" t="s">
        <v>777</v>
      </c>
      <c r="E424" s="15"/>
      <c r="F424" s="15"/>
      <c r="G424" s="100"/>
      <c r="H424" s="100"/>
      <c r="I424" s="100">
        <v>100000</v>
      </c>
      <c r="J424" s="98" t="s">
        <v>650</v>
      </c>
      <c r="K424" s="97" t="s">
        <v>651</v>
      </c>
      <c r="L424" s="96" t="s">
        <v>1325</v>
      </c>
    </row>
    <row r="425" spans="1:12" s="32" customFormat="1" ht="49.5" x14ac:dyDescent="0.25">
      <c r="A425" s="154">
        <v>402</v>
      </c>
      <c r="B425" s="97" t="s">
        <v>957</v>
      </c>
      <c r="C425" s="97" t="s">
        <v>652</v>
      </c>
      <c r="D425" s="97" t="s">
        <v>958</v>
      </c>
      <c r="E425" s="15"/>
      <c r="F425" s="15"/>
      <c r="G425" s="100"/>
      <c r="H425" s="100"/>
      <c r="I425" s="100">
        <v>500000</v>
      </c>
      <c r="J425" s="98" t="s">
        <v>650</v>
      </c>
      <c r="K425" s="97" t="s">
        <v>651</v>
      </c>
      <c r="L425" s="96" t="s">
        <v>1325</v>
      </c>
    </row>
    <row r="426" spans="1:12" s="32" customFormat="1" ht="49.5" x14ac:dyDescent="0.25">
      <c r="A426" s="154">
        <v>403</v>
      </c>
      <c r="B426" s="97" t="s">
        <v>959</v>
      </c>
      <c r="C426" s="97" t="s">
        <v>652</v>
      </c>
      <c r="D426" s="97" t="s">
        <v>960</v>
      </c>
      <c r="E426" s="15"/>
      <c r="F426" s="15"/>
      <c r="G426" s="100"/>
      <c r="H426" s="100"/>
      <c r="I426" s="100">
        <v>500000</v>
      </c>
      <c r="J426" s="98" t="s">
        <v>650</v>
      </c>
      <c r="K426" s="97" t="s">
        <v>651</v>
      </c>
      <c r="L426" s="96" t="s">
        <v>1325</v>
      </c>
    </row>
    <row r="427" spans="1:12" s="32" customFormat="1" ht="49.5" x14ac:dyDescent="0.25">
      <c r="A427" s="154">
        <v>404</v>
      </c>
      <c r="B427" s="97" t="s">
        <v>1133</v>
      </c>
      <c r="C427" s="97" t="s">
        <v>322</v>
      </c>
      <c r="D427" s="97" t="s">
        <v>323</v>
      </c>
      <c r="E427" s="15"/>
      <c r="F427" s="15"/>
      <c r="G427" s="100"/>
      <c r="H427" s="100"/>
      <c r="I427" s="100">
        <v>100000</v>
      </c>
      <c r="J427" s="98" t="s">
        <v>704</v>
      </c>
      <c r="K427" s="97" t="s">
        <v>763</v>
      </c>
      <c r="L427" s="96" t="s">
        <v>1325</v>
      </c>
    </row>
    <row r="428" spans="1:12" s="32" customFormat="1" ht="49.5" x14ac:dyDescent="0.25">
      <c r="A428" s="154">
        <v>405</v>
      </c>
      <c r="B428" s="97" t="s">
        <v>1639</v>
      </c>
      <c r="C428" s="97" t="s">
        <v>652</v>
      </c>
      <c r="D428" s="97" t="s">
        <v>1640</v>
      </c>
      <c r="E428" s="15"/>
      <c r="F428" s="15"/>
      <c r="G428" s="100"/>
      <c r="H428" s="100"/>
      <c r="I428" s="100">
        <v>100000</v>
      </c>
      <c r="J428" s="98" t="s">
        <v>650</v>
      </c>
      <c r="K428" s="97" t="s">
        <v>651</v>
      </c>
      <c r="L428" s="96" t="s">
        <v>1325</v>
      </c>
    </row>
    <row r="429" spans="1:12" s="32" customFormat="1" ht="49.5" x14ac:dyDescent="0.25">
      <c r="A429" s="154">
        <v>406</v>
      </c>
      <c r="B429" s="97" t="s">
        <v>1641</v>
      </c>
      <c r="C429" s="97" t="s">
        <v>652</v>
      </c>
      <c r="D429" s="97" t="s">
        <v>1642</v>
      </c>
      <c r="E429" s="15"/>
      <c r="F429" s="15"/>
      <c r="G429" s="100"/>
      <c r="H429" s="100"/>
      <c r="I429" s="100">
        <v>100000</v>
      </c>
      <c r="J429" s="98" t="s">
        <v>650</v>
      </c>
      <c r="K429" s="97" t="s">
        <v>651</v>
      </c>
      <c r="L429" s="96" t="s">
        <v>1325</v>
      </c>
    </row>
    <row r="430" spans="1:12" s="32" customFormat="1" ht="63" customHeight="1" x14ac:dyDescent="0.25">
      <c r="A430" s="154">
        <v>407</v>
      </c>
      <c r="B430" s="97" t="s">
        <v>1643</v>
      </c>
      <c r="C430" s="97" t="s">
        <v>652</v>
      </c>
      <c r="D430" s="97" t="s">
        <v>1644</v>
      </c>
      <c r="E430" s="15"/>
      <c r="F430" s="15"/>
      <c r="G430" s="100"/>
      <c r="H430" s="100"/>
      <c r="I430" s="100">
        <v>300000</v>
      </c>
      <c r="J430" s="98" t="s">
        <v>650</v>
      </c>
      <c r="K430" s="97" t="s">
        <v>651</v>
      </c>
      <c r="L430" s="96" t="s">
        <v>1325</v>
      </c>
    </row>
    <row r="431" spans="1:12" s="32" customFormat="1" ht="49.5" x14ac:dyDescent="0.25">
      <c r="A431" s="154">
        <v>408</v>
      </c>
      <c r="B431" s="97" t="s">
        <v>716</v>
      </c>
      <c r="C431" s="97" t="s">
        <v>173</v>
      </c>
      <c r="D431" s="97" t="s">
        <v>717</v>
      </c>
      <c r="E431" s="15"/>
      <c r="F431" s="15"/>
      <c r="G431" s="100"/>
      <c r="H431" s="100"/>
      <c r="I431" s="100">
        <v>200000</v>
      </c>
      <c r="J431" s="98" t="s">
        <v>664</v>
      </c>
      <c r="K431" s="97" t="s">
        <v>665</v>
      </c>
      <c r="L431" s="96" t="s">
        <v>1325</v>
      </c>
    </row>
    <row r="432" spans="1:12" s="32" customFormat="1" ht="49.5" x14ac:dyDescent="0.25">
      <c r="A432" s="154">
        <v>409</v>
      </c>
      <c r="B432" s="97" t="s">
        <v>718</v>
      </c>
      <c r="C432" s="97" t="s">
        <v>173</v>
      </c>
      <c r="D432" s="97" t="s">
        <v>717</v>
      </c>
      <c r="E432" s="15"/>
      <c r="F432" s="15"/>
      <c r="G432" s="100"/>
      <c r="H432" s="100"/>
      <c r="I432" s="100">
        <v>200000</v>
      </c>
      <c r="J432" s="98" t="s">
        <v>664</v>
      </c>
      <c r="K432" s="97" t="s">
        <v>665</v>
      </c>
      <c r="L432" s="96" t="s">
        <v>1325</v>
      </c>
    </row>
    <row r="433" spans="1:12" s="32" customFormat="1" ht="49.5" x14ac:dyDescent="0.25">
      <c r="A433" s="154">
        <v>410</v>
      </c>
      <c r="B433" s="97" t="s">
        <v>719</v>
      </c>
      <c r="C433" s="97" t="s">
        <v>173</v>
      </c>
      <c r="D433" s="97" t="s">
        <v>720</v>
      </c>
      <c r="E433" s="15"/>
      <c r="F433" s="15"/>
      <c r="G433" s="100"/>
      <c r="H433" s="100"/>
      <c r="I433" s="100">
        <v>170000</v>
      </c>
      <c r="J433" s="98" t="s">
        <v>664</v>
      </c>
      <c r="K433" s="97" t="s">
        <v>665</v>
      </c>
      <c r="L433" s="96" t="s">
        <v>1325</v>
      </c>
    </row>
    <row r="434" spans="1:12" s="32" customFormat="1" ht="49.5" x14ac:dyDescent="0.25">
      <c r="A434" s="154">
        <v>411</v>
      </c>
      <c r="B434" s="97" t="s">
        <v>1093</v>
      </c>
      <c r="C434" s="97" t="s">
        <v>652</v>
      </c>
      <c r="D434" s="97" t="s">
        <v>1094</v>
      </c>
      <c r="E434" s="15"/>
      <c r="F434" s="15"/>
      <c r="G434" s="100" t="s">
        <v>10</v>
      </c>
      <c r="H434" s="100"/>
      <c r="I434" s="100">
        <v>150000</v>
      </c>
      <c r="J434" s="98" t="s">
        <v>650</v>
      </c>
      <c r="K434" s="97" t="s">
        <v>651</v>
      </c>
      <c r="L434" s="96" t="s">
        <v>1325</v>
      </c>
    </row>
    <row r="435" spans="1:12" s="32" customFormat="1" ht="49.5" x14ac:dyDescent="0.25">
      <c r="A435" s="154">
        <v>412</v>
      </c>
      <c r="B435" s="97" t="s">
        <v>235</v>
      </c>
      <c r="C435" s="97" t="s">
        <v>652</v>
      </c>
      <c r="D435" s="97" t="s">
        <v>236</v>
      </c>
      <c r="E435" s="15"/>
      <c r="F435" s="15"/>
      <c r="G435" s="100" t="s">
        <v>10</v>
      </c>
      <c r="H435" s="100"/>
      <c r="I435" s="100">
        <v>100000</v>
      </c>
      <c r="J435" s="98" t="s">
        <v>650</v>
      </c>
      <c r="K435" s="97" t="s">
        <v>651</v>
      </c>
      <c r="L435" s="96" t="s">
        <v>1325</v>
      </c>
    </row>
    <row r="436" spans="1:12" s="32" customFormat="1" ht="49.5" x14ac:dyDescent="0.25">
      <c r="A436" s="154">
        <v>413</v>
      </c>
      <c r="B436" s="97" t="s">
        <v>201</v>
      </c>
      <c r="C436" s="97" t="s">
        <v>652</v>
      </c>
      <c r="D436" s="97" t="s">
        <v>202</v>
      </c>
      <c r="E436" s="15" t="s">
        <v>10</v>
      </c>
      <c r="F436" s="15"/>
      <c r="G436" s="100" t="s">
        <v>10</v>
      </c>
      <c r="H436" s="100"/>
      <c r="I436" s="100">
        <v>100000</v>
      </c>
      <c r="J436" s="98" t="s">
        <v>650</v>
      </c>
      <c r="K436" s="97" t="s">
        <v>651</v>
      </c>
      <c r="L436" s="96" t="s">
        <v>1325</v>
      </c>
    </row>
    <row r="437" spans="1:12" s="32" customFormat="1" ht="49.5" x14ac:dyDescent="0.25">
      <c r="A437" s="154">
        <v>414</v>
      </c>
      <c r="B437" s="97" t="s">
        <v>1649</v>
      </c>
      <c r="C437" s="97" t="s">
        <v>652</v>
      </c>
      <c r="D437" s="97" t="s">
        <v>1650</v>
      </c>
      <c r="E437" s="15" t="s">
        <v>10</v>
      </c>
      <c r="F437" s="15"/>
      <c r="G437" s="100"/>
      <c r="H437" s="100"/>
      <c r="I437" s="100">
        <v>130000</v>
      </c>
      <c r="J437" s="98" t="s">
        <v>650</v>
      </c>
      <c r="K437" s="97" t="s">
        <v>651</v>
      </c>
      <c r="L437" s="96" t="s">
        <v>1325</v>
      </c>
    </row>
    <row r="438" spans="1:12" s="32" customFormat="1" ht="65.25" customHeight="1" x14ac:dyDescent="0.25">
      <c r="A438" s="154">
        <v>415</v>
      </c>
      <c r="B438" s="97" t="s">
        <v>353</v>
      </c>
      <c r="C438" s="97" t="s">
        <v>652</v>
      </c>
      <c r="D438" s="97" t="s">
        <v>778</v>
      </c>
      <c r="E438" s="15"/>
      <c r="F438" s="15"/>
      <c r="G438" s="100"/>
      <c r="H438" s="100"/>
      <c r="I438" s="100">
        <v>108000</v>
      </c>
      <c r="J438" s="98" t="s">
        <v>650</v>
      </c>
      <c r="K438" s="97" t="s">
        <v>651</v>
      </c>
      <c r="L438" s="96" t="s">
        <v>1325</v>
      </c>
    </row>
    <row r="439" spans="1:12" s="32" customFormat="1" ht="49.5" x14ac:dyDescent="0.25">
      <c r="A439" s="154">
        <v>416</v>
      </c>
      <c r="B439" s="97" t="s">
        <v>1824</v>
      </c>
      <c r="C439" s="97" t="s">
        <v>652</v>
      </c>
      <c r="D439" s="97" t="s">
        <v>1825</v>
      </c>
      <c r="E439" s="15"/>
      <c r="F439" s="15"/>
      <c r="G439" s="100"/>
      <c r="H439" s="100"/>
      <c r="I439" s="100">
        <v>250000</v>
      </c>
      <c r="J439" s="98" t="s">
        <v>650</v>
      </c>
      <c r="K439" s="97" t="s">
        <v>651</v>
      </c>
      <c r="L439" s="96" t="s">
        <v>1325</v>
      </c>
    </row>
    <row r="440" spans="1:12" s="32" customFormat="1" ht="49.5" x14ac:dyDescent="0.25">
      <c r="A440" s="154">
        <v>417</v>
      </c>
      <c r="B440" s="97" t="s">
        <v>363</v>
      </c>
      <c r="C440" s="97" t="s">
        <v>652</v>
      </c>
      <c r="D440" s="97" t="s">
        <v>364</v>
      </c>
      <c r="E440" s="15"/>
      <c r="F440" s="15"/>
      <c r="G440" s="100"/>
      <c r="H440" s="100"/>
      <c r="I440" s="100">
        <v>84000</v>
      </c>
      <c r="J440" s="98" t="s">
        <v>650</v>
      </c>
      <c r="K440" s="97" t="s">
        <v>651</v>
      </c>
      <c r="L440" s="96" t="s">
        <v>1325</v>
      </c>
    </row>
    <row r="441" spans="1:12" s="32" customFormat="1" ht="66" x14ac:dyDescent="0.25">
      <c r="A441" s="154">
        <v>418</v>
      </c>
      <c r="B441" s="97" t="s">
        <v>365</v>
      </c>
      <c r="C441" s="97" t="s">
        <v>652</v>
      </c>
      <c r="D441" s="97" t="s">
        <v>1171</v>
      </c>
      <c r="E441" s="15"/>
      <c r="F441" s="15"/>
      <c r="G441" s="100"/>
      <c r="H441" s="100"/>
      <c r="I441" s="100">
        <v>310000</v>
      </c>
      <c r="J441" s="98" t="s">
        <v>650</v>
      </c>
      <c r="K441" s="97" t="s">
        <v>651</v>
      </c>
      <c r="L441" s="96" t="s">
        <v>1325</v>
      </c>
    </row>
    <row r="442" spans="1:12" s="32" customFormat="1" ht="66" x14ac:dyDescent="0.25">
      <c r="A442" s="154">
        <v>419</v>
      </c>
      <c r="B442" s="97" t="s">
        <v>359</v>
      </c>
      <c r="C442" s="97" t="s">
        <v>652</v>
      </c>
      <c r="D442" s="97" t="s">
        <v>360</v>
      </c>
      <c r="E442" s="15"/>
      <c r="F442" s="15"/>
      <c r="G442" s="100"/>
      <c r="H442" s="100"/>
      <c r="I442" s="100">
        <v>400000</v>
      </c>
      <c r="J442" s="98" t="s">
        <v>650</v>
      </c>
      <c r="K442" s="97" t="s">
        <v>651</v>
      </c>
      <c r="L442" s="96" t="s">
        <v>1325</v>
      </c>
    </row>
    <row r="443" spans="1:12" s="32" customFormat="1" ht="49.5" x14ac:dyDescent="0.25">
      <c r="A443" s="154">
        <v>420</v>
      </c>
      <c r="B443" s="97" t="s">
        <v>362</v>
      </c>
      <c r="C443" s="97" t="s">
        <v>177</v>
      </c>
      <c r="D443" s="97" t="s">
        <v>366</v>
      </c>
      <c r="E443" s="15"/>
      <c r="F443" s="15"/>
      <c r="G443" s="100"/>
      <c r="H443" s="100"/>
      <c r="I443" s="100">
        <v>170000</v>
      </c>
      <c r="J443" s="98" t="s">
        <v>664</v>
      </c>
      <c r="K443" s="97" t="s">
        <v>665</v>
      </c>
      <c r="L443" s="96" t="s">
        <v>1325</v>
      </c>
    </row>
    <row r="444" spans="1:12" s="32" customFormat="1" ht="49.5" x14ac:dyDescent="0.25">
      <c r="A444" s="154">
        <v>421</v>
      </c>
      <c r="B444" s="97" t="s">
        <v>367</v>
      </c>
      <c r="C444" s="97" t="s">
        <v>652</v>
      </c>
      <c r="D444" s="97" t="s">
        <v>374</v>
      </c>
      <c r="E444" s="15"/>
      <c r="F444" s="15"/>
      <c r="G444" s="100"/>
      <c r="H444" s="100"/>
      <c r="I444" s="100">
        <v>200000</v>
      </c>
      <c r="J444" s="98" t="s">
        <v>650</v>
      </c>
      <c r="K444" s="97" t="s">
        <v>651</v>
      </c>
      <c r="L444" s="96" t="s">
        <v>1325</v>
      </c>
    </row>
    <row r="445" spans="1:12" s="32" customFormat="1" ht="49.5" x14ac:dyDescent="0.25">
      <c r="A445" s="154">
        <v>422</v>
      </c>
      <c r="B445" s="97" t="s">
        <v>369</v>
      </c>
      <c r="C445" s="97" t="s">
        <v>652</v>
      </c>
      <c r="D445" s="97" t="s">
        <v>779</v>
      </c>
      <c r="E445" s="15"/>
      <c r="F445" s="15"/>
      <c r="G445" s="100"/>
      <c r="H445" s="100"/>
      <c r="I445" s="100">
        <v>200000</v>
      </c>
      <c r="J445" s="98" t="s">
        <v>650</v>
      </c>
      <c r="K445" s="97" t="s">
        <v>651</v>
      </c>
      <c r="L445" s="96" t="s">
        <v>1325</v>
      </c>
    </row>
    <row r="446" spans="1:12" s="32" customFormat="1" ht="49.5" x14ac:dyDescent="0.25">
      <c r="A446" s="154">
        <v>423</v>
      </c>
      <c r="B446" s="97" t="s">
        <v>1052</v>
      </c>
      <c r="C446" s="97" t="s">
        <v>1050</v>
      </c>
      <c r="D446" s="97" t="s">
        <v>1051</v>
      </c>
      <c r="E446" s="15"/>
      <c r="F446" s="15"/>
      <c r="G446" s="100"/>
      <c r="H446" s="100"/>
      <c r="I446" s="100">
        <v>100000</v>
      </c>
      <c r="J446" s="98" t="s">
        <v>704</v>
      </c>
      <c r="K446" s="97" t="s">
        <v>1053</v>
      </c>
      <c r="L446" s="96" t="s">
        <v>1325</v>
      </c>
    </row>
    <row r="447" spans="1:12" s="32" customFormat="1" ht="49.5" x14ac:dyDescent="0.25">
      <c r="A447" s="154">
        <v>424</v>
      </c>
      <c r="B447" s="97" t="s">
        <v>1647</v>
      </c>
      <c r="C447" s="97" t="s">
        <v>177</v>
      </c>
      <c r="D447" s="97" t="s">
        <v>1648</v>
      </c>
      <c r="E447" s="15"/>
      <c r="F447" s="15"/>
      <c r="G447" s="100"/>
      <c r="H447" s="100"/>
      <c r="I447" s="100">
        <v>100000</v>
      </c>
      <c r="J447" s="98" t="s">
        <v>664</v>
      </c>
      <c r="K447" s="97" t="s">
        <v>665</v>
      </c>
      <c r="L447" s="96" t="s">
        <v>1325</v>
      </c>
    </row>
    <row r="448" spans="1:12" s="32" customFormat="1" ht="49.5" x14ac:dyDescent="0.25">
      <c r="A448" s="154">
        <v>425</v>
      </c>
      <c r="B448" s="97" t="s">
        <v>375</v>
      </c>
      <c r="C448" s="97" t="s">
        <v>177</v>
      </c>
      <c r="D448" s="97" t="s">
        <v>376</v>
      </c>
      <c r="E448" s="15"/>
      <c r="F448" s="15"/>
      <c r="G448" s="100"/>
      <c r="H448" s="100"/>
      <c r="I448" s="100">
        <v>250000</v>
      </c>
      <c r="J448" s="98" t="s">
        <v>664</v>
      </c>
      <c r="K448" s="97" t="s">
        <v>665</v>
      </c>
      <c r="L448" s="96" t="s">
        <v>1325</v>
      </c>
    </row>
    <row r="449" spans="1:12" s="32" customFormat="1" ht="49.5" x14ac:dyDescent="0.25">
      <c r="A449" s="154">
        <v>426</v>
      </c>
      <c r="B449" s="97" t="s">
        <v>1682</v>
      </c>
      <c r="C449" s="97" t="s">
        <v>177</v>
      </c>
      <c r="D449" s="97" t="s">
        <v>1683</v>
      </c>
      <c r="E449" s="15"/>
      <c r="F449" s="15"/>
      <c r="G449" s="100"/>
      <c r="H449" s="100"/>
      <c r="I449" s="100">
        <v>100000</v>
      </c>
      <c r="J449" s="98" t="s">
        <v>664</v>
      </c>
      <c r="K449" s="97" t="s">
        <v>665</v>
      </c>
      <c r="L449" s="96" t="s">
        <v>1325</v>
      </c>
    </row>
    <row r="450" spans="1:12" s="32" customFormat="1" ht="49.5" x14ac:dyDescent="0.25">
      <c r="A450" s="154">
        <v>427</v>
      </c>
      <c r="B450" s="97" t="s">
        <v>381</v>
      </c>
      <c r="C450" s="97" t="s">
        <v>349</v>
      </c>
      <c r="D450" s="97" t="s">
        <v>377</v>
      </c>
      <c r="E450" s="15"/>
      <c r="F450" s="15"/>
      <c r="G450" s="100"/>
      <c r="H450" s="100"/>
      <c r="I450" s="100">
        <v>100000</v>
      </c>
      <c r="J450" s="98" t="s">
        <v>704</v>
      </c>
      <c r="K450" s="97" t="s">
        <v>324</v>
      </c>
      <c r="L450" s="96" t="s">
        <v>1325</v>
      </c>
    </row>
    <row r="451" spans="1:12" s="32" customFormat="1" ht="66" x14ac:dyDescent="0.25">
      <c r="A451" s="154">
        <v>428</v>
      </c>
      <c r="B451" s="97" t="s">
        <v>378</v>
      </c>
      <c r="C451" s="97" t="s">
        <v>379</v>
      </c>
      <c r="D451" s="97" t="s">
        <v>382</v>
      </c>
      <c r="E451" s="15"/>
      <c r="F451" s="15"/>
      <c r="G451" s="100"/>
      <c r="H451" s="100"/>
      <c r="I451" s="100">
        <v>100000</v>
      </c>
      <c r="J451" s="98" t="s">
        <v>704</v>
      </c>
      <c r="K451" s="97" t="s">
        <v>380</v>
      </c>
      <c r="L451" s="96" t="s">
        <v>1325</v>
      </c>
    </row>
    <row r="452" spans="1:12" s="32" customFormat="1" ht="49.5" x14ac:dyDescent="0.25">
      <c r="A452" s="154">
        <v>429</v>
      </c>
      <c r="B452" s="264" t="s">
        <v>780</v>
      </c>
      <c r="C452" s="264" t="s">
        <v>652</v>
      </c>
      <c r="D452" s="264" t="s">
        <v>781</v>
      </c>
      <c r="E452" s="237"/>
      <c r="F452" s="237"/>
      <c r="G452" s="284"/>
      <c r="H452" s="284"/>
      <c r="I452" s="284">
        <v>200000</v>
      </c>
      <c r="J452" s="273" t="s">
        <v>650</v>
      </c>
      <c r="K452" s="264" t="s">
        <v>651</v>
      </c>
      <c r="L452" s="277" t="s">
        <v>1325</v>
      </c>
    </row>
    <row r="453" spans="1:12" s="32" customFormat="1" ht="66" x14ac:dyDescent="0.25">
      <c r="A453" s="154">
        <v>430</v>
      </c>
      <c r="B453" s="97" t="s">
        <v>972</v>
      </c>
      <c r="C453" s="97" t="s">
        <v>973</v>
      </c>
      <c r="D453" s="264" t="s">
        <v>974</v>
      </c>
      <c r="E453" s="15"/>
      <c r="F453" s="15"/>
      <c r="G453" s="100"/>
      <c r="H453" s="100"/>
      <c r="I453" s="100">
        <v>100000</v>
      </c>
      <c r="J453" s="98" t="s">
        <v>650</v>
      </c>
      <c r="K453" s="97" t="s">
        <v>651</v>
      </c>
      <c r="L453" s="96" t="s">
        <v>1325</v>
      </c>
    </row>
    <row r="454" spans="1:12" s="32" customFormat="1" ht="33" x14ac:dyDescent="0.25">
      <c r="A454" s="324">
        <v>431</v>
      </c>
      <c r="B454" s="316" t="s">
        <v>1679</v>
      </c>
      <c r="C454" s="316" t="s">
        <v>652</v>
      </c>
      <c r="D454" s="264" t="s">
        <v>983</v>
      </c>
      <c r="E454" s="349"/>
      <c r="F454" s="332"/>
      <c r="G454" s="332"/>
      <c r="H454" s="332" t="s">
        <v>10</v>
      </c>
      <c r="I454" s="332">
        <v>80000</v>
      </c>
      <c r="J454" s="343" t="s">
        <v>650</v>
      </c>
      <c r="K454" s="319" t="s">
        <v>651</v>
      </c>
      <c r="L454" s="319" t="s">
        <v>1325</v>
      </c>
    </row>
    <row r="455" spans="1:12" s="32" customFormat="1" ht="16.5" x14ac:dyDescent="0.25">
      <c r="A455" s="325"/>
      <c r="B455" s="317"/>
      <c r="C455" s="317"/>
      <c r="D455" s="285" t="s">
        <v>984</v>
      </c>
      <c r="E455" s="350"/>
      <c r="F455" s="333"/>
      <c r="G455" s="333"/>
      <c r="H455" s="333"/>
      <c r="I455" s="333"/>
      <c r="J455" s="345"/>
      <c r="K455" s="320"/>
      <c r="L455" s="320"/>
    </row>
    <row r="456" spans="1:12" s="32" customFormat="1" ht="18" customHeight="1" x14ac:dyDescent="0.25">
      <c r="A456" s="325"/>
      <c r="B456" s="317"/>
      <c r="C456" s="317"/>
      <c r="D456" s="279" t="s">
        <v>985</v>
      </c>
      <c r="E456" s="350"/>
      <c r="F456" s="333"/>
      <c r="G456" s="333"/>
      <c r="H456" s="333"/>
      <c r="I456" s="333"/>
      <c r="J456" s="345"/>
      <c r="K456" s="320"/>
      <c r="L456" s="320"/>
    </row>
    <row r="457" spans="1:12" s="32" customFormat="1" ht="15.75" customHeight="1" x14ac:dyDescent="0.25">
      <c r="A457" s="325"/>
      <c r="B457" s="317"/>
      <c r="C457" s="317"/>
      <c r="D457" s="285" t="s">
        <v>1752</v>
      </c>
      <c r="E457" s="350"/>
      <c r="F457" s="333"/>
      <c r="G457" s="333"/>
      <c r="H457" s="333"/>
      <c r="I457" s="333"/>
      <c r="J457" s="345"/>
      <c r="K457" s="320"/>
      <c r="L457" s="320"/>
    </row>
    <row r="458" spans="1:12" s="32" customFormat="1" ht="15.75" customHeight="1" x14ac:dyDescent="0.25">
      <c r="A458" s="325"/>
      <c r="B458" s="317"/>
      <c r="C458" s="317"/>
      <c r="D458" s="279" t="s">
        <v>1680</v>
      </c>
      <c r="E458" s="350"/>
      <c r="F458" s="333"/>
      <c r="G458" s="333"/>
      <c r="H458" s="333"/>
      <c r="I458" s="333"/>
      <c r="J458" s="345"/>
      <c r="K458" s="320"/>
      <c r="L458" s="320"/>
    </row>
    <row r="459" spans="1:12" s="286" customFormat="1" ht="44.25" customHeight="1" x14ac:dyDescent="0.25">
      <c r="A459" s="325"/>
      <c r="B459" s="318"/>
      <c r="C459" s="318"/>
      <c r="D459" s="282" t="s">
        <v>1681</v>
      </c>
      <c r="E459" s="351"/>
      <c r="F459" s="334"/>
      <c r="G459" s="334"/>
      <c r="H459" s="334"/>
      <c r="I459" s="334"/>
      <c r="J459" s="344"/>
      <c r="K459" s="312"/>
      <c r="L459" s="312"/>
    </row>
    <row r="460" spans="1:12" x14ac:dyDescent="0.4">
      <c r="A460" s="313" t="s">
        <v>1813</v>
      </c>
      <c r="B460" s="314"/>
      <c r="C460" s="314"/>
      <c r="D460" s="315"/>
      <c r="E460" s="287">
        <f>SUM(E13:E459)</f>
        <v>11936000</v>
      </c>
      <c r="F460" s="287">
        <f>SUM(F13:F459)</f>
        <v>27405000</v>
      </c>
      <c r="G460" s="287">
        <f>SUM(G13:G459)</f>
        <v>31714002</v>
      </c>
      <c r="H460" s="287">
        <f>SUM(H13:H459)</f>
        <v>20067000</v>
      </c>
      <c r="I460" s="287">
        <f>SUM(I13:I459)</f>
        <v>46391000</v>
      </c>
      <c r="J460" s="239"/>
      <c r="K460" s="239"/>
      <c r="L460" s="239"/>
    </row>
  </sheetData>
  <mergeCells count="51">
    <mergeCell ref="J454:J459"/>
    <mergeCell ref="K454:K459"/>
    <mergeCell ref="L454:L459"/>
    <mergeCell ref="E454:E459"/>
    <mergeCell ref="F454:F459"/>
    <mergeCell ref="G454:G459"/>
    <mergeCell ref="H454:H459"/>
    <mergeCell ref="I454:I459"/>
    <mergeCell ref="J283:J289"/>
    <mergeCell ref="K283:K289"/>
    <mergeCell ref="G283:G289"/>
    <mergeCell ref="H283:H289"/>
    <mergeCell ref="E283:E289"/>
    <mergeCell ref="F283:F289"/>
    <mergeCell ref="L222:L223"/>
    <mergeCell ref="C183:C187"/>
    <mergeCell ref="E183:E187"/>
    <mergeCell ref="G183:G187"/>
    <mergeCell ref="H183:H187"/>
    <mergeCell ref="K183:K187"/>
    <mergeCell ref="J183:J184"/>
    <mergeCell ref="L183:L187"/>
    <mergeCell ref="F183:F187"/>
    <mergeCell ref="E222:E223"/>
    <mergeCell ref="G222:G223"/>
    <mergeCell ref="H222:H223"/>
    <mergeCell ref="J222:J223"/>
    <mergeCell ref="K222:K223"/>
    <mergeCell ref="I183:I187"/>
    <mergeCell ref="F222:F223"/>
    <mergeCell ref="A1:L1"/>
    <mergeCell ref="B10:B12"/>
    <mergeCell ref="C10:C12"/>
    <mergeCell ref="L10:L12"/>
    <mergeCell ref="K10:K12"/>
    <mergeCell ref="A2:L2"/>
    <mergeCell ref="A3:L3"/>
    <mergeCell ref="A4:L4"/>
    <mergeCell ref="A10:A12"/>
    <mergeCell ref="E10:I10"/>
    <mergeCell ref="A222:A223"/>
    <mergeCell ref="A460:D460"/>
    <mergeCell ref="B283:B289"/>
    <mergeCell ref="C283:C289"/>
    <mergeCell ref="A183:A187"/>
    <mergeCell ref="B183:B187"/>
    <mergeCell ref="B222:B223"/>
    <mergeCell ref="C222:C223"/>
    <mergeCell ref="A454:A459"/>
    <mergeCell ref="C454:C459"/>
    <mergeCell ref="B454:B459"/>
  </mergeCells>
  <pageMargins left="7.874015748031496E-2" right="3.937007874015748E-2" top="0.74803149606299213" bottom="0.15748031496062992" header="0.51181102362204722" footer="0.19685039370078741"/>
  <pageSetup paperSize="9" scale="92" firstPageNumber="41" fitToWidth="0" orientation="landscape" useFirstPageNumber="1" horizontalDpi="4294967293" r:id="rId1"/>
  <headerFooter scaleWithDoc="0">
    <oddFooter xml:space="preserve">&amp;C&amp;"TH SarabunIT๙,ธรรมดา"&amp;14&amp;P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Layout" zoomScaleNormal="100" workbookViewId="0">
      <selection activeCell="B37" sqref="B37"/>
    </sheetView>
  </sheetViews>
  <sheetFormatPr defaultRowHeight="16.5" x14ac:dyDescent="0.25"/>
  <cols>
    <col min="1" max="1" width="4.875" style="201" customWidth="1"/>
    <col min="2" max="2" width="18.75" style="201" customWidth="1"/>
    <col min="3" max="3" width="19.5" style="201" customWidth="1"/>
    <col min="4" max="4" width="17.75" style="201" customWidth="1"/>
    <col min="5" max="6" width="9.375" style="201" customWidth="1"/>
    <col min="7" max="7" width="10.375" style="201" customWidth="1"/>
    <col min="8" max="9" width="9.375" style="201" customWidth="1"/>
    <col min="10" max="10" width="10.5" style="201" customWidth="1"/>
    <col min="11" max="11" width="12" style="201" customWidth="1"/>
    <col min="12" max="12" width="10.5" style="201" customWidth="1"/>
    <col min="13" max="16384" width="9" style="201"/>
  </cols>
  <sheetData>
    <row r="1" spans="1:12" s="9" customFormat="1" ht="18.75" x14ac:dyDescent="0.4">
      <c r="A1" s="185"/>
      <c r="B1" s="186" t="s">
        <v>1741</v>
      </c>
      <c r="C1" s="19"/>
      <c r="D1" s="19"/>
      <c r="E1" s="187"/>
      <c r="F1" s="32"/>
      <c r="G1" s="19"/>
      <c r="H1" s="19"/>
      <c r="I1" s="19"/>
      <c r="J1" s="19"/>
      <c r="K1" s="19"/>
      <c r="L1" s="188"/>
    </row>
    <row r="2" spans="1:12" s="9" customFormat="1" ht="28.5" customHeight="1" x14ac:dyDescent="0.4">
      <c r="A2" s="352" t="s">
        <v>3</v>
      </c>
      <c r="B2" s="352" t="s">
        <v>553</v>
      </c>
      <c r="C2" s="352" t="s">
        <v>4</v>
      </c>
      <c r="D2" s="165" t="s">
        <v>5</v>
      </c>
      <c r="E2" s="358" t="s">
        <v>1839</v>
      </c>
      <c r="F2" s="358"/>
      <c r="G2" s="358"/>
      <c r="H2" s="358"/>
      <c r="I2" s="358"/>
      <c r="J2" s="165" t="s">
        <v>555</v>
      </c>
      <c r="K2" s="352" t="s">
        <v>8</v>
      </c>
      <c r="L2" s="352" t="s">
        <v>1181</v>
      </c>
    </row>
    <row r="3" spans="1:12" s="9" customFormat="1" ht="18.75" x14ac:dyDescent="0.4">
      <c r="A3" s="353"/>
      <c r="B3" s="353"/>
      <c r="C3" s="353"/>
      <c r="D3" s="172" t="s">
        <v>6</v>
      </c>
      <c r="E3" s="195">
        <v>2566</v>
      </c>
      <c r="F3" s="195">
        <v>2567</v>
      </c>
      <c r="G3" s="195">
        <v>2568</v>
      </c>
      <c r="H3" s="195">
        <v>2569</v>
      </c>
      <c r="I3" s="195">
        <v>2570</v>
      </c>
      <c r="J3" s="26" t="s">
        <v>554</v>
      </c>
      <c r="K3" s="353"/>
      <c r="L3" s="353"/>
    </row>
    <row r="4" spans="1:12" s="9" customFormat="1" ht="18.75" x14ac:dyDescent="0.4">
      <c r="A4" s="354"/>
      <c r="B4" s="354"/>
      <c r="C4" s="354"/>
      <c r="D4" s="173"/>
      <c r="E4" s="196" t="s">
        <v>559</v>
      </c>
      <c r="F4" s="196" t="s">
        <v>559</v>
      </c>
      <c r="G4" s="42" t="s">
        <v>559</v>
      </c>
      <c r="H4" s="42" t="s">
        <v>559</v>
      </c>
      <c r="I4" s="42" t="s">
        <v>559</v>
      </c>
      <c r="J4" s="42"/>
      <c r="K4" s="354"/>
      <c r="L4" s="354"/>
    </row>
    <row r="5" spans="1:12" s="158" customFormat="1" ht="66" x14ac:dyDescent="0.4">
      <c r="A5" s="169">
        <v>1</v>
      </c>
      <c r="B5" s="2" t="s">
        <v>1738</v>
      </c>
      <c r="C5" s="2" t="s">
        <v>784</v>
      </c>
      <c r="D5" s="2" t="s">
        <v>1739</v>
      </c>
      <c r="E5" s="197">
        <v>240000</v>
      </c>
      <c r="F5" s="197">
        <v>240000</v>
      </c>
      <c r="G5" s="197">
        <v>240000</v>
      </c>
      <c r="H5" s="197">
        <v>240000</v>
      </c>
      <c r="I5" s="197">
        <v>240000</v>
      </c>
      <c r="J5" s="86" t="s">
        <v>1737</v>
      </c>
      <c r="K5" s="198" t="s">
        <v>1442</v>
      </c>
      <c r="L5" s="169" t="s">
        <v>1325</v>
      </c>
    </row>
    <row r="6" spans="1:12" s="19" customFormat="1" ht="66" x14ac:dyDescent="0.25">
      <c r="A6" s="86">
        <v>2</v>
      </c>
      <c r="B6" s="3" t="s">
        <v>1753</v>
      </c>
      <c r="C6" s="3" t="s">
        <v>635</v>
      </c>
      <c r="D6" s="3" t="s">
        <v>1754</v>
      </c>
      <c r="E6" s="18">
        <v>5000000</v>
      </c>
      <c r="F6" s="18">
        <v>5000000</v>
      </c>
      <c r="G6" s="18">
        <v>5000000</v>
      </c>
      <c r="H6" s="18">
        <v>5000000</v>
      </c>
      <c r="I6" s="18">
        <v>5000000</v>
      </c>
      <c r="J6" s="18" t="s">
        <v>636</v>
      </c>
      <c r="K6" s="3" t="s">
        <v>637</v>
      </c>
      <c r="L6" s="86" t="s">
        <v>1325</v>
      </c>
    </row>
    <row r="7" spans="1:12" s="19" customFormat="1" ht="66" x14ac:dyDescent="0.25">
      <c r="A7" s="176">
        <v>3</v>
      </c>
      <c r="B7" s="3" t="s">
        <v>1755</v>
      </c>
      <c r="C7" s="3" t="s">
        <v>635</v>
      </c>
      <c r="D7" s="3" t="s">
        <v>1756</v>
      </c>
      <c r="E7" s="18">
        <v>300000</v>
      </c>
      <c r="F7" s="98">
        <v>300000</v>
      </c>
      <c r="G7" s="18">
        <v>300000</v>
      </c>
      <c r="H7" s="18">
        <v>300000</v>
      </c>
      <c r="I7" s="18">
        <v>300000</v>
      </c>
      <c r="J7" s="18" t="s">
        <v>636</v>
      </c>
      <c r="K7" s="3" t="s">
        <v>637</v>
      </c>
      <c r="L7" s="86" t="s">
        <v>1325</v>
      </c>
    </row>
    <row r="8" spans="1:12" s="19" customFormat="1" ht="66" x14ac:dyDescent="0.25">
      <c r="A8" s="191">
        <v>4</v>
      </c>
      <c r="B8" s="3" t="s">
        <v>1758</v>
      </c>
      <c r="C8" s="3" t="s">
        <v>1757</v>
      </c>
      <c r="D8" s="3" t="s">
        <v>1759</v>
      </c>
      <c r="E8" s="18">
        <v>100000</v>
      </c>
      <c r="F8" s="18">
        <v>100000</v>
      </c>
      <c r="G8" s="18">
        <v>100000</v>
      </c>
      <c r="H8" s="18">
        <v>100000</v>
      </c>
      <c r="I8" s="18">
        <v>100000</v>
      </c>
      <c r="J8" s="18" t="s">
        <v>636</v>
      </c>
      <c r="K8" s="3" t="s">
        <v>637</v>
      </c>
      <c r="L8" s="86" t="s">
        <v>1325</v>
      </c>
    </row>
    <row r="9" spans="1:12" s="19" customFormat="1" ht="66" x14ac:dyDescent="0.25">
      <c r="A9" s="176">
        <v>5</v>
      </c>
      <c r="B9" s="3" t="s">
        <v>1773</v>
      </c>
      <c r="C9" s="3" t="s">
        <v>652</v>
      </c>
      <c r="D9" s="3" t="s">
        <v>1702</v>
      </c>
      <c r="E9" s="199">
        <v>334000</v>
      </c>
      <c r="F9" s="18" t="s">
        <v>10</v>
      </c>
      <c r="G9" s="161"/>
      <c r="H9" s="18"/>
      <c r="I9" s="18"/>
      <c r="J9" s="18" t="s">
        <v>650</v>
      </c>
      <c r="K9" s="3" t="s">
        <v>651</v>
      </c>
      <c r="L9" s="227" t="s">
        <v>1325</v>
      </c>
    </row>
    <row r="10" spans="1:12" s="57" customFormat="1" ht="82.5" x14ac:dyDescent="0.25">
      <c r="A10" s="191">
        <v>6</v>
      </c>
      <c r="B10" s="2" t="s">
        <v>1834</v>
      </c>
      <c r="C10" s="2" t="s">
        <v>784</v>
      </c>
      <c r="D10" s="2" t="s">
        <v>1760</v>
      </c>
      <c r="E10" s="197">
        <v>235000</v>
      </c>
      <c r="F10" s="197" t="s">
        <v>10</v>
      </c>
      <c r="G10" s="197" t="s">
        <v>10</v>
      </c>
      <c r="H10" s="197" t="s">
        <v>10</v>
      </c>
      <c r="I10" s="197" t="s">
        <v>10</v>
      </c>
      <c r="J10" s="86" t="s">
        <v>1737</v>
      </c>
      <c r="K10" s="169" t="s">
        <v>1442</v>
      </c>
      <c r="L10" s="227" t="s">
        <v>1325</v>
      </c>
    </row>
    <row r="11" spans="1:12" s="158" customFormat="1" ht="82.5" x14ac:dyDescent="0.4">
      <c r="A11" s="176">
        <v>7</v>
      </c>
      <c r="B11" s="2" t="s">
        <v>1835</v>
      </c>
      <c r="C11" s="2" t="s">
        <v>784</v>
      </c>
      <c r="D11" s="2" t="s">
        <v>1761</v>
      </c>
      <c r="E11" s="197">
        <v>60000</v>
      </c>
      <c r="F11" s="197" t="s">
        <v>10</v>
      </c>
      <c r="G11" s="197" t="s">
        <v>10</v>
      </c>
      <c r="H11" s="197" t="s">
        <v>10</v>
      </c>
      <c r="I11" s="197" t="s">
        <v>10</v>
      </c>
      <c r="J11" s="86" t="s">
        <v>1737</v>
      </c>
      <c r="K11" s="169" t="s">
        <v>1442</v>
      </c>
      <c r="L11" s="227" t="s">
        <v>1325</v>
      </c>
    </row>
    <row r="12" spans="1:12" s="158" customFormat="1" ht="82.5" x14ac:dyDescent="0.4">
      <c r="A12" s="225">
        <v>8</v>
      </c>
      <c r="B12" s="226" t="s">
        <v>1836</v>
      </c>
      <c r="C12" s="226" t="s">
        <v>1822</v>
      </c>
      <c r="D12" s="226" t="s">
        <v>1761</v>
      </c>
      <c r="E12" s="197">
        <v>1000</v>
      </c>
      <c r="F12" s="197" t="s">
        <v>10</v>
      </c>
      <c r="G12" s="197" t="s">
        <v>10</v>
      </c>
      <c r="H12" s="197" t="s">
        <v>10</v>
      </c>
      <c r="I12" s="197" t="s">
        <v>10</v>
      </c>
      <c r="J12" s="227" t="s">
        <v>1737</v>
      </c>
      <c r="K12" s="225" t="s">
        <v>1823</v>
      </c>
      <c r="L12" s="227" t="s">
        <v>1325</v>
      </c>
    </row>
    <row r="13" spans="1:12" s="19" customFormat="1" ht="66" x14ac:dyDescent="0.25">
      <c r="A13" s="225">
        <v>9</v>
      </c>
      <c r="B13" s="3" t="s">
        <v>659</v>
      </c>
      <c r="C13" s="3" t="s">
        <v>656</v>
      </c>
      <c r="D13" s="3" t="s">
        <v>660</v>
      </c>
      <c r="E13" s="20"/>
      <c r="F13" s="20">
        <v>200000</v>
      </c>
      <c r="G13" s="3"/>
      <c r="H13" s="18" t="s">
        <v>10</v>
      </c>
      <c r="I13" s="18"/>
      <c r="J13" s="18" t="s">
        <v>636</v>
      </c>
      <c r="K13" s="3" t="s">
        <v>658</v>
      </c>
      <c r="L13" s="227" t="s">
        <v>1325</v>
      </c>
    </row>
    <row r="14" spans="1:12" s="19" customFormat="1" ht="66" x14ac:dyDescent="0.25">
      <c r="A14" s="225">
        <v>10</v>
      </c>
      <c r="B14" s="3" t="s">
        <v>668</v>
      </c>
      <c r="C14" s="3" t="s">
        <v>667</v>
      </c>
      <c r="D14" s="3" t="s">
        <v>1335</v>
      </c>
      <c r="E14" s="21"/>
      <c r="F14" s="21">
        <v>250000</v>
      </c>
      <c r="G14" s="14" t="s">
        <v>10</v>
      </c>
      <c r="H14" s="14"/>
      <c r="I14" s="14"/>
      <c r="J14" s="18" t="s">
        <v>636</v>
      </c>
      <c r="K14" s="3" t="s">
        <v>658</v>
      </c>
      <c r="L14" s="227" t="s">
        <v>1325</v>
      </c>
    </row>
    <row r="15" spans="1:12" s="19" customFormat="1" ht="66" x14ac:dyDescent="0.25">
      <c r="A15" s="225">
        <v>11</v>
      </c>
      <c r="B15" s="3" t="s">
        <v>666</v>
      </c>
      <c r="C15" s="3" t="s">
        <v>667</v>
      </c>
      <c r="D15" s="3" t="s">
        <v>929</v>
      </c>
      <c r="E15" s="21"/>
      <c r="F15" s="21">
        <v>200000</v>
      </c>
      <c r="G15" s="14" t="s">
        <v>10</v>
      </c>
      <c r="H15" s="14"/>
      <c r="I15" s="14"/>
      <c r="J15" s="18" t="s">
        <v>636</v>
      </c>
      <c r="K15" s="3" t="s">
        <v>658</v>
      </c>
      <c r="L15" s="227" t="s">
        <v>1325</v>
      </c>
    </row>
    <row r="16" spans="1:12" s="19" customFormat="1" ht="66" x14ac:dyDescent="0.25">
      <c r="A16" s="225">
        <v>12</v>
      </c>
      <c r="B16" s="3" t="s">
        <v>682</v>
      </c>
      <c r="C16" s="3" t="s">
        <v>667</v>
      </c>
      <c r="D16" s="3" t="s">
        <v>1032</v>
      </c>
      <c r="E16" s="200"/>
      <c r="F16" s="200">
        <v>200000</v>
      </c>
      <c r="G16" s="14"/>
      <c r="H16" s="14"/>
      <c r="I16" s="14"/>
      <c r="J16" s="18" t="s">
        <v>636</v>
      </c>
      <c r="K16" s="3" t="s">
        <v>658</v>
      </c>
      <c r="L16" s="227" t="s">
        <v>1325</v>
      </c>
    </row>
    <row r="17" spans="1:12" s="19" customFormat="1" ht="66" x14ac:dyDescent="0.25">
      <c r="A17" s="225">
        <v>13</v>
      </c>
      <c r="B17" s="3" t="s">
        <v>1611</v>
      </c>
      <c r="C17" s="3" t="s">
        <v>1612</v>
      </c>
      <c r="D17" s="3" t="s">
        <v>1613</v>
      </c>
      <c r="E17" s="18" t="s">
        <v>10</v>
      </c>
      <c r="F17" s="18">
        <v>200000</v>
      </c>
      <c r="G17" s="18" t="s">
        <v>10</v>
      </c>
      <c r="H17" s="18" t="s">
        <v>10</v>
      </c>
      <c r="I17" s="18" t="s">
        <v>10</v>
      </c>
      <c r="J17" s="18" t="s">
        <v>636</v>
      </c>
      <c r="K17" s="3" t="s">
        <v>658</v>
      </c>
      <c r="L17" s="227" t="s">
        <v>1325</v>
      </c>
    </row>
    <row r="18" spans="1:12" s="19" customFormat="1" ht="66" x14ac:dyDescent="0.25">
      <c r="A18" s="225">
        <v>14</v>
      </c>
      <c r="B18" s="3" t="s">
        <v>655</v>
      </c>
      <c r="C18" s="3" t="s">
        <v>656</v>
      </c>
      <c r="D18" s="3" t="s">
        <v>657</v>
      </c>
      <c r="E18" s="18" t="s">
        <v>10</v>
      </c>
      <c r="F18" s="18" t="s">
        <v>10</v>
      </c>
      <c r="G18" s="18">
        <v>500000</v>
      </c>
      <c r="H18" s="3"/>
      <c r="I18" s="3"/>
      <c r="J18" s="18" t="s">
        <v>636</v>
      </c>
      <c r="K18" s="3" t="s">
        <v>658</v>
      </c>
      <c r="L18" s="227" t="s">
        <v>1325</v>
      </c>
    </row>
    <row r="19" spans="1:12" s="19" customFormat="1" ht="66" x14ac:dyDescent="0.25">
      <c r="A19" s="225">
        <v>15</v>
      </c>
      <c r="B19" s="3" t="s">
        <v>1327</v>
      </c>
      <c r="C19" s="3" t="s">
        <v>656</v>
      </c>
      <c r="D19" s="3" t="s">
        <v>1138</v>
      </c>
      <c r="E19" s="20"/>
      <c r="F19" s="97"/>
      <c r="G19" s="20">
        <v>120000</v>
      </c>
      <c r="H19" s="18" t="s">
        <v>10</v>
      </c>
      <c r="I19" s="18"/>
      <c r="J19" s="18" t="s">
        <v>636</v>
      </c>
      <c r="K19" s="3" t="s">
        <v>658</v>
      </c>
      <c r="L19" s="227" t="s">
        <v>1325</v>
      </c>
    </row>
    <row r="20" spans="1:12" s="19" customFormat="1" ht="66" x14ac:dyDescent="0.25">
      <c r="A20" s="225">
        <v>16</v>
      </c>
      <c r="B20" s="3" t="s">
        <v>924</v>
      </c>
      <c r="C20" s="3" t="s">
        <v>229</v>
      </c>
      <c r="D20" s="3" t="s">
        <v>925</v>
      </c>
      <c r="E20" s="14"/>
      <c r="F20" s="20"/>
      <c r="G20" s="20">
        <v>100000</v>
      </c>
      <c r="H20" s="20"/>
      <c r="I20" s="20"/>
      <c r="J20" s="18" t="s">
        <v>636</v>
      </c>
      <c r="K20" s="3" t="s">
        <v>658</v>
      </c>
      <c r="L20" s="227" t="s">
        <v>1325</v>
      </c>
    </row>
    <row r="21" spans="1:12" s="19" customFormat="1" ht="66" x14ac:dyDescent="0.25">
      <c r="A21" s="225">
        <v>17</v>
      </c>
      <c r="B21" s="3" t="s">
        <v>1003</v>
      </c>
      <c r="C21" s="3" t="s">
        <v>1005</v>
      </c>
      <c r="D21" s="3" t="s">
        <v>1004</v>
      </c>
      <c r="E21" s="14"/>
      <c r="F21" s="20"/>
      <c r="G21" s="20">
        <v>100000</v>
      </c>
      <c r="H21" s="20" t="s">
        <v>10</v>
      </c>
      <c r="I21" s="20"/>
      <c r="J21" s="18" t="s">
        <v>636</v>
      </c>
      <c r="K21" s="3" t="s">
        <v>658</v>
      </c>
      <c r="L21" s="227" t="s">
        <v>1325</v>
      </c>
    </row>
    <row r="22" spans="1:12" s="19" customFormat="1" ht="66" x14ac:dyDescent="0.25">
      <c r="A22" s="225">
        <v>18</v>
      </c>
      <c r="B22" s="3" t="s">
        <v>761</v>
      </c>
      <c r="C22" s="3" t="s">
        <v>667</v>
      </c>
      <c r="D22" s="3" t="s">
        <v>943</v>
      </c>
      <c r="E22" s="14"/>
      <c r="F22" s="20"/>
      <c r="G22" s="20">
        <v>500000</v>
      </c>
      <c r="H22" s="20" t="s">
        <v>10</v>
      </c>
      <c r="I22" s="20"/>
      <c r="J22" s="18" t="s">
        <v>636</v>
      </c>
      <c r="K22" s="3" t="s">
        <v>658</v>
      </c>
      <c r="L22" s="227" t="s">
        <v>1325</v>
      </c>
    </row>
    <row r="23" spans="1:12" s="19" customFormat="1" ht="99" x14ac:dyDescent="0.25">
      <c r="A23" s="225">
        <v>19</v>
      </c>
      <c r="B23" s="3" t="s">
        <v>188</v>
      </c>
      <c r="C23" s="3" t="s">
        <v>667</v>
      </c>
      <c r="D23" s="3" t="s">
        <v>686</v>
      </c>
      <c r="E23" s="14"/>
      <c r="F23" s="20"/>
      <c r="G23" s="20">
        <v>6300000</v>
      </c>
      <c r="H23" s="20"/>
      <c r="I23" s="20"/>
      <c r="J23" s="18" t="s">
        <v>636</v>
      </c>
      <c r="K23" s="3" t="s">
        <v>658</v>
      </c>
      <c r="L23" s="227" t="s">
        <v>1325</v>
      </c>
    </row>
    <row r="24" spans="1:12" s="19" customFormat="1" ht="66" x14ac:dyDescent="0.25">
      <c r="A24" s="225">
        <v>20</v>
      </c>
      <c r="B24" s="3" t="s">
        <v>1653</v>
      </c>
      <c r="C24" s="3" t="s">
        <v>667</v>
      </c>
      <c r="D24" s="3" t="s">
        <v>1654</v>
      </c>
      <c r="E24" s="14"/>
      <c r="F24" s="20" t="s">
        <v>10</v>
      </c>
      <c r="G24" s="20">
        <v>400000</v>
      </c>
      <c r="H24" s="20" t="s">
        <v>10</v>
      </c>
      <c r="I24" s="20"/>
      <c r="J24" s="18" t="s">
        <v>1655</v>
      </c>
      <c r="K24" s="3" t="s">
        <v>658</v>
      </c>
      <c r="L24" s="227" t="s">
        <v>1325</v>
      </c>
    </row>
    <row r="25" spans="1:12" s="19" customFormat="1" ht="81" customHeight="1" x14ac:dyDescent="0.25">
      <c r="A25" s="225">
        <v>21</v>
      </c>
      <c r="B25" s="3" t="s">
        <v>698</v>
      </c>
      <c r="C25" s="3" t="s">
        <v>667</v>
      </c>
      <c r="D25" s="3" t="s">
        <v>231</v>
      </c>
      <c r="E25" s="14" t="s">
        <v>10</v>
      </c>
      <c r="F25" s="20"/>
      <c r="G25" s="20">
        <v>400000</v>
      </c>
      <c r="H25" s="20"/>
      <c r="I25" s="20"/>
      <c r="J25" s="18" t="s">
        <v>636</v>
      </c>
      <c r="K25" s="3" t="s">
        <v>658</v>
      </c>
      <c r="L25" s="227" t="s">
        <v>1325</v>
      </c>
    </row>
    <row r="26" spans="1:12" s="19" customFormat="1" ht="66" x14ac:dyDescent="0.25">
      <c r="A26" s="225">
        <v>22</v>
      </c>
      <c r="B26" s="3" t="s">
        <v>370</v>
      </c>
      <c r="C26" s="3" t="s">
        <v>667</v>
      </c>
      <c r="D26" s="3" t="s">
        <v>371</v>
      </c>
      <c r="E26" s="14"/>
      <c r="F26" s="20"/>
      <c r="G26" s="20">
        <v>100000</v>
      </c>
      <c r="H26" s="20"/>
      <c r="I26" s="20"/>
      <c r="J26" s="18" t="s">
        <v>636</v>
      </c>
      <c r="K26" s="3" t="s">
        <v>658</v>
      </c>
      <c r="L26" s="227" t="s">
        <v>1325</v>
      </c>
    </row>
    <row r="27" spans="1:12" s="19" customFormat="1" ht="66" x14ac:dyDescent="0.25">
      <c r="A27" s="225">
        <v>23</v>
      </c>
      <c r="B27" s="3" t="s">
        <v>216</v>
      </c>
      <c r="C27" s="3" t="s">
        <v>212</v>
      </c>
      <c r="D27" s="3" t="s">
        <v>213</v>
      </c>
      <c r="E27" s="21"/>
      <c r="F27" s="21" t="s">
        <v>10</v>
      </c>
      <c r="G27" s="21" t="s">
        <v>17</v>
      </c>
      <c r="H27" s="21">
        <v>150000</v>
      </c>
      <c r="I27" s="14"/>
      <c r="J27" s="18" t="s">
        <v>636</v>
      </c>
      <c r="K27" s="3" t="s">
        <v>658</v>
      </c>
      <c r="L27" s="227" t="s">
        <v>1325</v>
      </c>
    </row>
    <row r="28" spans="1:12" s="19" customFormat="1" ht="66" x14ac:dyDescent="0.25">
      <c r="A28" s="225">
        <v>24</v>
      </c>
      <c r="B28" s="3" t="s">
        <v>215</v>
      </c>
      <c r="C28" s="3" t="s">
        <v>667</v>
      </c>
      <c r="D28" s="3" t="s">
        <v>217</v>
      </c>
      <c r="E28" s="14"/>
      <c r="F28" s="15"/>
      <c r="G28" s="20"/>
      <c r="H28" s="20">
        <v>150000</v>
      </c>
      <c r="I28" s="20"/>
      <c r="J28" s="18" t="s">
        <v>636</v>
      </c>
      <c r="K28" s="3" t="s">
        <v>658</v>
      </c>
      <c r="L28" s="227" t="s">
        <v>1325</v>
      </c>
    </row>
    <row r="29" spans="1:12" s="19" customFormat="1" ht="66" x14ac:dyDescent="0.25">
      <c r="A29" s="225">
        <v>25</v>
      </c>
      <c r="B29" s="3" t="s">
        <v>199</v>
      </c>
      <c r="C29" s="3" t="s">
        <v>667</v>
      </c>
      <c r="D29" s="3" t="s">
        <v>200</v>
      </c>
      <c r="E29" s="14" t="s">
        <v>10</v>
      </c>
      <c r="F29" s="15"/>
      <c r="G29" s="20"/>
      <c r="H29" s="20">
        <v>60000</v>
      </c>
      <c r="I29" s="20"/>
      <c r="J29" s="18" t="s">
        <v>636</v>
      </c>
      <c r="K29" s="3" t="s">
        <v>658</v>
      </c>
      <c r="L29" s="227" t="s">
        <v>1325</v>
      </c>
    </row>
    <row r="30" spans="1:12" s="19" customFormat="1" ht="66" x14ac:dyDescent="0.25">
      <c r="A30" s="225">
        <v>26</v>
      </c>
      <c r="B30" s="3" t="s">
        <v>1656</v>
      </c>
      <c r="C30" s="3" t="s">
        <v>667</v>
      </c>
      <c r="D30" s="3" t="s">
        <v>1657</v>
      </c>
      <c r="E30" s="14" t="s">
        <v>10</v>
      </c>
      <c r="F30" s="15"/>
      <c r="G30" s="20"/>
      <c r="H30" s="20">
        <v>200000</v>
      </c>
      <c r="I30" s="20"/>
      <c r="J30" s="18" t="s">
        <v>636</v>
      </c>
      <c r="K30" s="3" t="s">
        <v>658</v>
      </c>
      <c r="L30" s="227" t="s">
        <v>1325</v>
      </c>
    </row>
    <row r="31" spans="1:12" s="19" customFormat="1" ht="66" x14ac:dyDescent="0.25">
      <c r="A31" s="225">
        <v>27</v>
      </c>
      <c r="B31" s="3" t="s">
        <v>918</v>
      </c>
      <c r="C31" s="3" t="s">
        <v>667</v>
      </c>
      <c r="D31" s="3" t="s">
        <v>919</v>
      </c>
      <c r="E31" s="14" t="s">
        <v>10</v>
      </c>
      <c r="F31" s="15"/>
      <c r="G31" s="20" t="s">
        <v>10</v>
      </c>
      <c r="H31" s="20" t="s">
        <v>10</v>
      </c>
      <c r="I31" s="20">
        <v>200000</v>
      </c>
      <c r="J31" s="18" t="s">
        <v>636</v>
      </c>
      <c r="K31" s="3" t="s">
        <v>658</v>
      </c>
      <c r="L31" s="227" t="s">
        <v>1325</v>
      </c>
    </row>
    <row r="32" spans="1:12" s="19" customFormat="1" ht="49.5" x14ac:dyDescent="0.25">
      <c r="A32" s="225">
        <v>28</v>
      </c>
      <c r="B32" s="3" t="s">
        <v>1551</v>
      </c>
      <c r="C32" s="3" t="s">
        <v>652</v>
      </c>
      <c r="D32" s="3" t="s">
        <v>1553</v>
      </c>
      <c r="E32" s="14"/>
      <c r="F32" s="15"/>
      <c r="G32" s="20"/>
      <c r="H32" s="20"/>
      <c r="I32" s="20">
        <v>100000</v>
      </c>
      <c r="J32" s="18" t="s">
        <v>650</v>
      </c>
      <c r="K32" s="3" t="s">
        <v>651</v>
      </c>
      <c r="L32" s="227" t="s">
        <v>1325</v>
      </c>
    </row>
    <row r="33" spans="1:12" s="19" customFormat="1" ht="66" x14ac:dyDescent="0.25">
      <c r="A33" s="225">
        <v>29</v>
      </c>
      <c r="B33" s="3" t="s">
        <v>1533</v>
      </c>
      <c r="C33" s="3" t="s">
        <v>786</v>
      </c>
      <c r="D33" s="3" t="s">
        <v>787</v>
      </c>
      <c r="E33" s="18" t="s">
        <v>10</v>
      </c>
      <c r="F33" s="18" t="s">
        <v>10</v>
      </c>
      <c r="G33" s="18" t="s">
        <v>10</v>
      </c>
      <c r="H33" s="18" t="s">
        <v>10</v>
      </c>
      <c r="I33" s="18">
        <v>40000</v>
      </c>
      <c r="J33" s="86" t="s">
        <v>788</v>
      </c>
      <c r="K33" s="86" t="s">
        <v>383</v>
      </c>
      <c r="L33" s="227" t="s">
        <v>1325</v>
      </c>
    </row>
    <row r="34" spans="1:12" s="19" customFormat="1" ht="66" x14ac:dyDescent="0.25">
      <c r="A34" s="225">
        <v>30</v>
      </c>
      <c r="B34" s="3" t="s">
        <v>337</v>
      </c>
      <c r="C34" s="3" t="s">
        <v>667</v>
      </c>
      <c r="D34" s="3" t="s">
        <v>338</v>
      </c>
      <c r="E34" s="14"/>
      <c r="F34" s="15"/>
      <c r="G34" s="20"/>
      <c r="H34" s="20"/>
      <c r="I34" s="20">
        <v>200000</v>
      </c>
      <c r="J34" s="18" t="s">
        <v>636</v>
      </c>
      <c r="K34" s="3" t="s">
        <v>658</v>
      </c>
      <c r="L34" s="227" t="s">
        <v>1325</v>
      </c>
    </row>
    <row r="35" spans="1:12" s="19" customFormat="1" ht="66" x14ac:dyDescent="0.25">
      <c r="A35" s="225">
        <v>31</v>
      </c>
      <c r="B35" s="3" t="s">
        <v>1631</v>
      </c>
      <c r="C35" s="3" t="s">
        <v>1612</v>
      </c>
      <c r="D35" s="3" t="s">
        <v>1632</v>
      </c>
      <c r="E35" s="18" t="s">
        <v>10</v>
      </c>
      <c r="F35" s="18" t="s">
        <v>10</v>
      </c>
      <c r="G35" s="18" t="s">
        <v>10</v>
      </c>
      <c r="H35" s="18" t="s">
        <v>10</v>
      </c>
      <c r="I35" s="18">
        <v>100000</v>
      </c>
      <c r="J35" s="18" t="s">
        <v>636</v>
      </c>
      <c r="K35" s="3" t="s">
        <v>658</v>
      </c>
      <c r="L35" s="227" t="s">
        <v>1325</v>
      </c>
    </row>
    <row r="36" spans="1:12" s="19" customFormat="1" ht="66" x14ac:dyDescent="0.25">
      <c r="A36" s="225">
        <v>32</v>
      </c>
      <c r="B36" s="2" t="s">
        <v>1690</v>
      </c>
      <c r="C36" s="2" t="s">
        <v>784</v>
      </c>
      <c r="D36" s="2" t="s">
        <v>1691</v>
      </c>
      <c r="E36" s="197" t="s">
        <v>10</v>
      </c>
      <c r="F36" s="197" t="s">
        <v>10</v>
      </c>
      <c r="G36" s="197" t="s">
        <v>10</v>
      </c>
      <c r="H36" s="197" t="s">
        <v>10</v>
      </c>
      <c r="I36" s="197">
        <v>100000</v>
      </c>
      <c r="J36" s="86" t="s">
        <v>785</v>
      </c>
      <c r="K36" s="169" t="s">
        <v>1442</v>
      </c>
      <c r="L36" s="227" t="s">
        <v>1325</v>
      </c>
    </row>
    <row r="37" spans="1:12" s="19" customFormat="1" ht="66" x14ac:dyDescent="0.25">
      <c r="A37" s="225">
        <v>33</v>
      </c>
      <c r="B37" s="2" t="s">
        <v>1692</v>
      </c>
      <c r="C37" s="2" t="s">
        <v>784</v>
      </c>
      <c r="D37" s="2" t="s">
        <v>1693</v>
      </c>
      <c r="E37" s="197" t="s">
        <v>10</v>
      </c>
      <c r="F37" s="197" t="s">
        <v>10</v>
      </c>
      <c r="G37" s="197" t="s">
        <v>10</v>
      </c>
      <c r="H37" s="197" t="s">
        <v>10</v>
      </c>
      <c r="I37" s="197">
        <v>100000</v>
      </c>
      <c r="J37" s="86" t="s">
        <v>785</v>
      </c>
      <c r="K37" s="169" t="s">
        <v>1442</v>
      </c>
      <c r="L37" s="227" t="s">
        <v>1325</v>
      </c>
    </row>
    <row r="38" spans="1:12" s="19" customFormat="1" ht="66" x14ac:dyDescent="0.25">
      <c r="A38" s="225">
        <v>34</v>
      </c>
      <c r="B38" s="2" t="s">
        <v>1694</v>
      </c>
      <c r="C38" s="2" t="s">
        <v>784</v>
      </c>
      <c r="D38" s="2" t="s">
        <v>1695</v>
      </c>
      <c r="E38" s="197" t="s">
        <v>10</v>
      </c>
      <c r="F38" s="197" t="s">
        <v>10</v>
      </c>
      <c r="G38" s="197" t="s">
        <v>10</v>
      </c>
      <c r="H38" s="197" t="s">
        <v>10</v>
      </c>
      <c r="I38" s="197">
        <v>100000</v>
      </c>
      <c r="J38" s="86" t="s">
        <v>785</v>
      </c>
      <c r="K38" s="169" t="s">
        <v>1442</v>
      </c>
      <c r="L38" s="227" t="s">
        <v>1325</v>
      </c>
    </row>
    <row r="39" spans="1:12" s="193" customFormat="1" ht="30.75" customHeight="1" x14ac:dyDescent="0.2">
      <c r="A39" s="355" t="s">
        <v>1821</v>
      </c>
      <c r="B39" s="356"/>
      <c r="C39" s="356"/>
      <c r="D39" s="357"/>
      <c r="E39" s="192">
        <f>SUM(E5:E38)</f>
        <v>6270000</v>
      </c>
      <c r="F39" s="192">
        <f t="shared" ref="F39:I39" si="0">SUM(F5:F38)</f>
        <v>6690000</v>
      </c>
      <c r="G39" s="192">
        <f t="shared" si="0"/>
        <v>14160000</v>
      </c>
      <c r="H39" s="192">
        <f t="shared" si="0"/>
        <v>6200000</v>
      </c>
      <c r="I39" s="192">
        <f t="shared" si="0"/>
        <v>6580000</v>
      </c>
      <c r="J39" s="166"/>
      <c r="K39" s="166"/>
      <c r="L39" s="166"/>
    </row>
  </sheetData>
  <mergeCells count="7">
    <mergeCell ref="L2:L4"/>
    <mergeCell ref="A39:D39"/>
    <mergeCell ref="A2:A4"/>
    <mergeCell ref="B2:B4"/>
    <mergeCell ref="C2:C4"/>
    <mergeCell ref="E2:I2"/>
    <mergeCell ref="K2:K4"/>
  </mergeCells>
  <pageMargins left="0.23622047244094491" right="0.19685039370078741" top="0.74803149606299213" bottom="0.74803149606299213" header="0.31496062992125984" footer="0.31496062992125984"/>
  <pageSetup paperSize="9" scale="95" firstPageNumber="97" orientation="landscape" useFirstPageNumber="1" r:id="rId1"/>
  <headerFooter>
    <oddFooter>&amp;C&amp;"TH SarabunIT๙,ธรรมดา"&amp;14&amp;P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Layout" topLeftCell="A7" zoomScaleNormal="100" workbookViewId="0">
      <selection activeCell="B18" sqref="B18"/>
    </sheetView>
  </sheetViews>
  <sheetFormatPr defaultColWidth="10" defaultRowHeight="16.5" x14ac:dyDescent="0.25"/>
  <cols>
    <col min="1" max="1" width="3.375" style="19" customWidth="1"/>
    <col min="2" max="2" width="18.625" style="19" customWidth="1"/>
    <col min="3" max="3" width="18.25" style="19" customWidth="1"/>
    <col min="4" max="4" width="19.25" style="19" customWidth="1"/>
    <col min="5" max="5" width="8.875" style="19" customWidth="1"/>
    <col min="6" max="6" width="8.875" style="32" customWidth="1"/>
    <col min="7" max="9" width="8.875" style="19" customWidth="1"/>
    <col min="10" max="10" width="10.625" style="19" customWidth="1"/>
    <col min="11" max="11" width="11.5" style="19" customWidth="1"/>
    <col min="12" max="12" width="9" style="19" customWidth="1"/>
    <col min="13" max="16384" width="10" style="19"/>
  </cols>
  <sheetData>
    <row r="1" spans="1:14" x14ac:dyDescent="0.25">
      <c r="A1" s="360" t="s">
        <v>159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4" x14ac:dyDescent="0.25">
      <c r="A2" s="360" t="s">
        <v>1725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202"/>
      <c r="N2" s="202"/>
    </row>
    <row r="3" spans="1:14" x14ac:dyDescent="0.25">
      <c r="A3" s="360" t="s">
        <v>1726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202"/>
      <c r="N3" s="202"/>
    </row>
    <row r="4" spans="1:14" ht="21" customHeight="1" x14ac:dyDescent="0.25">
      <c r="A4" s="177" t="s">
        <v>1190</v>
      </c>
      <c r="B4" s="178"/>
      <c r="C4" s="178"/>
      <c r="D4" s="178"/>
      <c r="E4" s="178"/>
      <c r="F4" s="179"/>
      <c r="G4" s="178"/>
      <c r="H4" s="178"/>
      <c r="I4" s="178"/>
      <c r="J4" s="178"/>
      <c r="K4" s="178"/>
      <c r="L4" s="178"/>
    </row>
    <row r="5" spans="1:14" x14ac:dyDescent="0.25">
      <c r="A5" s="182" t="s">
        <v>1191</v>
      </c>
      <c r="B5" s="182"/>
      <c r="C5" s="182"/>
      <c r="D5" s="182"/>
      <c r="E5" s="182"/>
      <c r="F5" s="183"/>
      <c r="G5" s="182"/>
      <c r="H5" s="182"/>
      <c r="I5" s="182"/>
      <c r="J5" s="182"/>
      <c r="K5" s="182"/>
      <c r="L5" s="182"/>
    </row>
    <row r="6" spans="1:14" x14ac:dyDescent="0.25">
      <c r="A6" s="203" t="s">
        <v>1778</v>
      </c>
    </row>
    <row r="7" spans="1:14" x14ac:dyDescent="0.25">
      <c r="A7" s="157"/>
      <c r="B7" s="157" t="s">
        <v>1203</v>
      </c>
    </row>
    <row r="8" spans="1:14" ht="16.5" customHeight="1" x14ac:dyDescent="0.25">
      <c r="A8" s="358" t="s">
        <v>3</v>
      </c>
      <c r="B8" s="358" t="s">
        <v>553</v>
      </c>
      <c r="C8" s="361" t="s">
        <v>4</v>
      </c>
      <c r="D8" s="165" t="s">
        <v>5</v>
      </c>
      <c r="E8" s="358" t="s">
        <v>1839</v>
      </c>
      <c r="F8" s="358"/>
      <c r="G8" s="358"/>
      <c r="H8" s="358"/>
      <c r="I8" s="358"/>
      <c r="J8" s="165" t="s">
        <v>555</v>
      </c>
      <c r="K8" s="362" t="s">
        <v>8</v>
      </c>
      <c r="L8" s="358" t="s">
        <v>1181</v>
      </c>
    </row>
    <row r="9" spans="1:14" x14ac:dyDescent="0.25">
      <c r="A9" s="358"/>
      <c r="B9" s="358"/>
      <c r="C9" s="361"/>
      <c r="D9" s="172" t="s">
        <v>6</v>
      </c>
      <c r="E9" s="33">
        <v>2566</v>
      </c>
      <c r="F9" s="33">
        <v>2567</v>
      </c>
      <c r="G9" s="33">
        <v>2568</v>
      </c>
      <c r="H9" s="33">
        <v>2569</v>
      </c>
      <c r="I9" s="33">
        <v>2570</v>
      </c>
      <c r="J9" s="26" t="s">
        <v>554</v>
      </c>
      <c r="K9" s="362"/>
      <c r="L9" s="358"/>
    </row>
    <row r="10" spans="1:14" x14ac:dyDescent="0.25">
      <c r="A10" s="358"/>
      <c r="B10" s="358"/>
      <c r="C10" s="361"/>
      <c r="D10" s="173"/>
      <c r="E10" s="87" t="s">
        <v>559</v>
      </c>
      <c r="F10" s="87" t="s">
        <v>559</v>
      </c>
      <c r="G10" s="87" t="s">
        <v>559</v>
      </c>
      <c r="H10" s="87" t="s">
        <v>559</v>
      </c>
      <c r="I10" s="87" t="s">
        <v>559</v>
      </c>
      <c r="J10" s="42"/>
      <c r="K10" s="362"/>
      <c r="L10" s="358"/>
    </row>
    <row r="11" spans="1:14" ht="82.5" x14ac:dyDescent="0.25">
      <c r="A11" s="86">
        <v>1</v>
      </c>
      <c r="B11" s="3" t="s">
        <v>384</v>
      </c>
      <c r="C11" s="3" t="s">
        <v>389</v>
      </c>
      <c r="D11" s="2" t="s">
        <v>385</v>
      </c>
      <c r="E11" s="40">
        <v>50000</v>
      </c>
      <c r="F11" s="204">
        <v>50000</v>
      </c>
      <c r="G11" s="40">
        <v>50000</v>
      </c>
      <c r="H11" s="40">
        <v>50000</v>
      </c>
      <c r="I11" s="40">
        <v>50000</v>
      </c>
      <c r="J11" s="168" t="s">
        <v>789</v>
      </c>
      <c r="K11" s="205" t="s">
        <v>790</v>
      </c>
      <c r="L11" s="86" t="s">
        <v>386</v>
      </c>
    </row>
    <row r="12" spans="1:14" ht="66" x14ac:dyDescent="0.25">
      <c r="A12" s="65">
        <v>2</v>
      </c>
      <c r="B12" s="3" t="s">
        <v>1291</v>
      </c>
      <c r="C12" s="3" t="s">
        <v>794</v>
      </c>
      <c r="D12" s="3" t="s">
        <v>1292</v>
      </c>
      <c r="E12" s="28">
        <v>30000</v>
      </c>
      <c r="F12" s="28">
        <v>30000</v>
      </c>
      <c r="G12" s="28">
        <v>30000</v>
      </c>
      <c r="H12" s="28">
        <v>30000</v>
      </c>
      <c r="I12" s="28">
        <v>30000</v>
      </c>
      <c r="J12" s="29" t="s">
        <v>789</v>
      </c>
      <c r="K12" s="86" t="s">
        <v>795</v>
      </c>
      <c r="L12" s="86" t="s">
        <v>166</v>
      </c>
    </row>
    <row r="13" spans="1:14" ht="82.5" x14ac:dyDescent="0.25">
      <c r="A13" s="86">
        <v>3</v>
      </c>
      <c r="B13" s="3" t="s">
        <v>994</v>
      </c>
      <c r="C13" s="3" t="s">
        <v>995</v>
      </c>
      <c r="D13" s="3" t="s">
        <v>1499</v>
      </c>
      <c r="E13" s="14">
        <v>6000</v>
      </c>
      <c r="F13" s="14">
        <v>5000</v>
      </c>
      <c r="G13" s="14">
        <v>5000</v>
      </c>
      <c r="H13" s="14">
        <v>5000</v>
      </c>
      <c r="I13" s="14">
        <v>5000</v>
      </c>
      <c r="J13" s="205" t="s">
        <v>804</v>
      </c>
      <c r="K13" s="205" t="s">
        <v>815</v>
      </c>
      <c r="L13" s="205" t="s">
        <v>166</v>
      </c>
    </row>
    <row r="14" spans="1:14" ht="82.5" x14ac:dyDescent="0.25">
      <c r="A14" s="65">
        <v>4</v>
      </c>
      <c r="B14" s="3" t="s">
        <v>811</v>
      </c>
      <c r="C14" s="3" t="s">
        <v>812</v>
      </c>
      <c r="D14" s="3" t="s">
        <v>813</v>
      </c>
      <c r="E14" s="14">
        <v>5000</v>
      </c>
      <c r="F14" s="14">
        <v>5000</v>
      </c>
      <c r="G14" s="14">
        <v>5000</v>
      </c>
      <c r="H14" s="14">
        <v>5000</v>
      </c>
      <c r="I14" s="14">
        <v>5000</v>
      </c>
      <c r="J14" s="205" t="s">
        <v>804</v>
      </c>
      <c r="K14" s="205" t="s">
        <v>1128</v>
      </c>
      <c r="L14" s="205" t="s">
        <v>166</v>
      </c>
    </row>
    <row r="15" spans="1:14" ht="99" x14ac:dyDescent="0.25">
      <c r="A15" s="86">
        <v>5</v>
      </c>
      <c r="B15" s="3" t="s">
        <v>1126</v>
      </c>
      <c r="C15" s="3" t="s">
        <v>1127</v>
      </c>
      <c r="D15" s="3" t="s">
        <v>1500</v>
      </c>
      <c r="E15" s="199">
        <v>5000</v>
      </c>
      <c r="F15" s="199">
        <v>5000</v>
      </c>
      <c r="G15" s="199">
        <v>5000</v>
      </c>
      <c r="H15" s="199">
        <v>5000</v>
      </c>
      <c r="I15" s="199">
        <v>5000</v>
      </c>
      <c r="J15" s="205" t="s">
        <v>804</v>
      </c>
      <c r="K15" s="205" t="s">
        <v>1129</v>
      </c>
      <c r="L15" s="205" t="s">
        <v>166</v>
      </c>
    </row>
    <row r="16" spans="1:14" ht="82.5" x14ac:dyDescent="0.25">
      <c r="A16" s="65">
        <v>6</v>
      </c>
      <c r="B16" s="3" t="s">
        <v>1304</v>
      </c>
      <c r="C16" s="3" t="s">
        <v>1305</v>
      </c>
      <c r="D16" s="3" t="s">
        <v>1306</v>
      </c>
      <c r="E16" s="14">
        <v>10000</v>
      </c>
      <c r="F16" s="14">
        <v>10000</v>
      </c>
      <c r="G16" s="14">
        <v>10000</v>
      </c>
      <c r="H16" s="14">
        <v>10000</v>
      </c>
      <c r="I16" s="14">
        <v>10000</v>
      </c>
      <c r="J16" s="205" t="s">
        <v>804</v>
      </c>
      <c r="K16" s="205" t="s">
        <v>1307</v>
      </c>
      <c r="L16" s="205" t="s">
        <v>166</v>
      </c>
    </row>
    <row r="17" spans="1:12" ht="99" x14ac:dyDescent="0.25">
      <c r="A17" s="86">
        <v>7</v>
      </c>
      <c r="B17" s="3" t="s">
        <v>791</v>
      </c>
      <c r="C17" s="3" t="s">
        <v>792</v>
      </c>
      <c r="D17" s="3" t="s">
        <v>793</v>
      </c>
      <c r="E17" s="14">
        <v>5000</v>
      </c>
      <c r="F17" s="14">
        <v>5000</v>
      </c>
      <c r="G17" s="14">
        <v>5000</v>
      </c>
      <c r="H17" s="14">
        <v>5000</v>
      </c>
      <c r="I17" s="14">
        <v>5000</v>
      </c>
      <c r="J17" s="29" t="s">
        <v>789</v>
      </c>
      <c r="K17" s="205" t="s">
        <v>388</v>
      </c>
      <c r="L17" s="86" t="s">
        <v>386</v>
      </c>
    </row>
    <row r="18" spans="1:12" ht="99" x14ac:dyDescent="0.25">
      <c r="A18" s="65">
        <v>8</v>
      </c>
      <c r="B18" s="3" t="s">
        <v>1123</v>
      </c>
      <c r="C18" s="3" t="s">
        <v>1124</v>
      </c>
      <c r="D18" s="3" t="s">
        <v>1125</v>
      </c>
      <c r="E18" s="14">
        <v>5000</v>
      </c>
      <c r="F18" s="14">
        <v>5000</v>
      </c>
      <c r="G18" s="14">
        <v>5000</v>
      </c>
      <c r="H18" s="14">
        <v>5000</v>
      </c>
      <c r="I18" s="14">
        <v>5000</v>
      </c>
      <c r="J18" s="29" t="s">
        <v>789</v>
      </c>
      <c r="K18" s="205" t="s">
        <v>388</v>
      </c>
      <c r="L18" s="86" t="s">
        <v>386</v>
      </c>
    </row>
    <row r="19" spans="1:12" ht="82.5" x14ac:dyDescent="0.25">
      <c r="A19" s="86">
        <v>9</v>
      </c>
      <c r="B19" s="3" t="s">
        <v>1176</v>
      </c>
      <c r="C19" s="3" t="s">
        <v>814</v>
      </c>
      <c r="D19" s="3" t="s">
        <v>1177</v>
      </c>
      <c r="E19" s="28">
        <v>5000</v>
      </c>
      <c r="F19" s="28">
        <v>5000</v>
      </c>
      <c r="G19" s="28">
        <v>5000</v>
      </c>
      <c r="H19" s="28">
        <v>5000</v>
      </c>
      <c r="I19" s="28">
        <v>5000</v>
      </c>
      <c r="J19" s="205" t="s">
        <v>804</v>
      </c>
      <c r="K19" s="205" t="s">
        <v>815</v>
      </c>
      <c r="L19" s="205"/>
    </row>
    <row r="20" spans="1:12" ht="37.5" customHeight="1" x14ac:dyDescent="0.25">
      <c r="A20" s="359" t="s">
        <v>1729</v>
      </c>
      <c r="B20" s="359"/>
      <c r="C20" s="359"/>
      <c r="D20" s="359"/>
      <c r="E20" s="148">
        <f>SUM(E11:E19)</f>
        <v>121000</v>
      </c>
      <c r="F20" s="148">
        <f t="shared" ref="F20:I20" si="0">SUM(F11:F19)</f>
        <v>120000</v>
      </c>
      <c r="G20" s="148">
        <f t="shared" si="0"/>
        <v>120000</v>
      </c>
      <c r="H20" s="148">
        <f t="shared" si="0"/>
        <v>120000</v>
      </c>
      <c r="I20" s="148">
        <f t="shared" si="0"/>
        <v>120000</v>
      </c>
      <c r="J20" s="166"/>
      <c r="K20" s="166"/>
      <c r="L20" s="166"/>
    </row>
  </sheetData>
  <mergeCells count="10">
    <mergeCell ref="A20:D20"/>
    <mergeCell ref="A1:L1"/>
    <mergeCell ref="A2:L2"/>
    <mergeCell ref="A3:L3"/>
    <mergeCell ref="L8:L10"/>
    <mergeCell ref="A8:A10"/>
    <mergeCell ref="B8:B10"/>
    <mergeCell ref="C8:C10"/>
    <mergeCell ref="K8:K10"/>
    <mergeCell ref="E8:I8"/>
  </mergeCells>
  <pageMargins left="3.937007874015748E-2" right="3.937007874015748E-2" top="0.74803149606299213" bottom="0.19685039370078741" header="0.31496062992125984" footer="0.19685039370078741"/>
  <pageSetup paperSize="9" firstPageNumber="103" orientation="landscape" useFirstPageNumber="1" horizontalDpi="4294967293" r:id="rId1"/>
  <headerFooter>
    <oddFooter xml:space="preserve">&amp;C&amp;"TH SarabunIT๙,ธรรมดา"&amp;14 &amp;P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Layout" topLeftCell="A10" zoomScaleNormal="100" workbookViewId="0">
      <selection activeCell="E2" sqref="E2:I2"/>
    </sheetView>
  </sheetViews>
  <sheetFormatPr defaultColWidth="10" defaultRowHeight="16.5" x14ac:dyDescent="0.25"/>
  <cols>
    <col min="1" max="1" width="4.125" style="19" customWidth="1"/>
    <col min="2" max="2" width="17.875" style="19" customWidth="1"/>
    <col min="3" max="3" width="18" style="19" customWidth="1"/>
    <col min="4" max="4" width="16.875" style="19" customWidth="1"/>
    <col min="5" max="5" width="9.5" style="19" customWidth="1"/>
    <col min="6" max="6" width="9.5" style="32" customWidth="1"/>
    <col min="7" max="9" width="9.5" style="19" customWidth="1"/>
    <col min="10" max="10" width="10.75" style="19" customWidth="1"/>
    <col min="11" max="11" width="11" style="19" customWidth="1"/>
    <col min="12" max="12" width="9" style="19" customWidth="1"/>
    <col min="13" max="16384" width="10" style="19"/>
  </cols>
  <sheetData>
    <row r="1" spans="1:12" ht="25.5" customHeight="1" x14ac:dyDescent="0.25">
      <c r="A1" s="157"/>
      <c r="B1" s="157" t="s">
        <v>1204</v>
      </c>
    </row>
    <row r="2" spans="1:12" ht="18" customHeight="1" x14ac:dyDescent="0.25">
      <c r="A2" s="358" t="s">
        <v>3</v>
      </c>
      <c r="B2" s="358" t="s">
        <v>553</v>
      </c>
      <c r="C2" s="361" t="s">
        <v>4</v>
      </c>
      <c r="D2" s="165" t="s">
        <v>5</v>
      </c>
      <c r="E2" s="358" t="s">
        <v>1210</v>
      </c>
      <c r="F2" s="358"/>
      <c r="G2" s="358"/>
      <c r="H2" s="358"/>
      <c r="I2" s="358"/>
      <c r="J2" s="165" t="s">
        <v>555</v>
      </c>
      <c r="K2" s="362" t="s">
        <v>8</v>
      </c>
      <c r="L2" s="358" t="s">
        <v>1181</v>
      </c>
    </row>
    <row r="3" spans="1:12" x14ac:dyDescent="0.25">
      <c r="A3" s="358"/>
      <c r="B3" s="358"/>
      <c r="C3" s="361"/>
      <c r="D3" s="172" t="s">
        <v>6</v>
      </c>
      <c r="E3" s="33">
        <v>2566</v>
      </c>
      <c r="F3" s="33">
        <v>2567</v>
      </c>
      <c r="G3" s="33">
        <v>2568</v>
      </c>
      <c r="H3" s="33">
        <v>2569</v>
      </c>
      <c r="I3" s="33">
        <v>2570</v>
      </c>
      <c r="J3" s="26" t="s">
        <v>554</v>
      </c>
      <c r="K3" s="362"/>
      <c r="L3" s="358"/>
    </row>
    <row r="4" spans="1:12" x14ac:dyDescent="0.25">
      <c r="A4" s="358"/>
      <c r="B4" s="358"/>
      <c r="C4" s="361"/>
      <c r="D4" s="173"/>
      <c r="E4" s="87" t="s">
        <v>559</v>
      </c>
      <c r="F4" s="87" t="s">
        <v>559</v>
      </c>
      <c r="G4" s="87" t="s">
        <v>559</v>
      </c>
      <c r="H4" s="87" t="s">
        <v>559</v>
      </c>
      <c r="I4" s="87" t="s">
        <v>559</v>
      </c>
      <c r="J4" s="42"/>
      <c r="K4" s="362"/>
      <c r="L4" s="358"/>
    </row>
    <row r="5" spans="1:12" ht="66" x14ac:dyDescent="0.25">
      <c r="A5" s="65">
        <v>1</v>
      </c>
      <c r="B5" s="3" t="s">
        <v>1762</v>
      </c>
      <c r="C5" s="3" t="s">
        <v>405</v>
      </c>
      <c r="D5" s="3" t="s">
        <v>1763</v>
      </c>
      <c r="E5" s="14">
        <v>200000</v>
      </c>
      <c r="F5" s="14">
        <v>200000</v>
      </c>
      <c r="G5" s="14">
        <v>200000</v>
      </c>
      <c r="H5" s="14">
        <v>200000</v>
      </c>
      <c r="I5" s="14">
        <v>200000</v>
      </c>
      <c r="J5" s="205" t="s">
        <v>797</v>
      </c>
      <c r="K5" s="205" t="s">
        <v>798</v>
      </c>
      <c r="L5" s="86" t="s">
        <v>1325</v>
      </c>
    </row>
    <row r="6" spans="1:12" ht="66" x14ac:dyDescent="0.25">
      <c r="A6" s="86">
        <v>2</v>
      </c>
      <c r="B6" s="3" t="s">
        <v>1342</v>
      </c>
      <c r="C6" s="3" t="s">
        <v>400</v>
      </c>
      <c r="D6" s="3" t="s">
        <v>1808</v>
      </c>
      <c r="E6" s="21">
        <v>124000</v>
      </c>
      <c r="F6" s="21">
        <v>124000</v>
      </c>
      <c r="G6" s="21">
        <v>124000</v>
      </c>
      <c r="H6" s="21">
        <v>124000</v>
      </c>
      <c r="I6" s="21">
        <v>124000</v>
      </c>
      <c r="J6" s="205" t="s">
        <v>797</v>
      </c>
      <c r="K6" s="205" t="s">
        <v>798</v>
      </c>
      <c r="L6" s="86" t="s">
        <v>1325</v>
      </c>
    </row>
    <row r="7" spans="1:12" ht="66" x14ac:dyDescent="0.25">
      <c r="A7" s="86">
        <v>3</v>
      </c>
      <c r="B7" s="3" t="s">
        <v>1742</v>
      </c>
      <c r="C7" s="3" t="s">
        <v>806</v>
      </c>
      <c r="D7" s="3" t="s">
        <v>1743</v>
      </c>
      <c r="E7" s="14">
        <v>50000</v>
      </c>
      <c r="F7" s="14">
        <v>50000</v>
      </c>
      <c r="G7" s="28">
        <v>50000</v>
      </c>
      <c r="H7" s="28">
        <v>50000</v>
      </c>
      <c r="I7" s="28">
        <v>50000</v>
      </c>
      <c r="J7" s="86" t="s">
        <v>797</v>
      </c>
      <c r="K7" s="205" t="s">
        <v>798</v>
      </c>
      <c r="L7" s="86" t="s">
        <v>1325</v>
      </c>
    </row>
    <row r="8" spans="1:12" ht="82.5" x14ac:dyDescent="0.25">
      <c r="A8" s="65">
        <v>4</v>
      </c>
      <c r="B8" s="3" t="s">
        <v>395</v>
      </c>
      <c r="C8" s="3" t="s">
        <v>391</v>
      </c>
      <c r="D8" s="3" t="s">
        <v>392</v>
      </c>
      <c r="E8" s="21">
        <v>20000</v>
      </c>
      <c r="F8" s="21">
        <v>20000</v>
      </c>
      <c r="G8" s="21">
        <v>20000</v>
      </c>
      <c r="H8" s="21">
        <v>20000</v>
      </c>
      <c r="I8" s="21">
        <v>20000</v>
      </c>
      <c r="J8" s="205" t="s">
        <v>799</v>
      </c>
      <c r="K8" s="205" t="s">
        <v>800</v>
      </c>
      <c r="L8" s="86" t="s">
        <v>1325</v>
      </c>
    </row>
    <row r="9" spans="1:12" ht="82.5" x14ac:dyDescent="0.25">
      <c r="A9" s="86">
        <v>5</v>
      </c>
      <c r="B9" s="3" t="s">
        <v>396</v>
      </c>
      <c r="C9" s="3" t="s">
        <v>393</v>
      </c>
      <c r="D9" s="3" t="s">
        <v>394</v>
      </c>
      <c r="E9" s="21">
        <v>50000</v>
      </c>
      <c r="F9" s="21">
        <v>50000</v>
      </c>
      <c r="G9" s="21">
        <v>50000</v>
      </c>
      <c r="H9" s="21">
        <v>50000</v>
      </c>
      <c r="I9" s="21">
        <v>50000</v>
      </c>
      <c r="J9" s="205" t="s">
        <v>799</v>
      </c>
      <c r="K9" s="205" t="s">
        <v>397</v>
      </c>
      <c r="L9" s="86" t="s">
        <v>1325</v>
      </c>
    </row>
    <row r="10" spans="1:12" ht="86.25" customHeight="1" x14ac:dyDescent="0.25">
      <c r="A10" s="86">
        <v>6</v>
      </c>
      <c r="B10" s="3" t="s">
        <v>398</v>
      </c>
      <c r="C10" s="3" t="s">
        <v>403</v>
      </c>
      <c r="D10" s="3" t="s">
        <v>399</v>
      </c>
      <c r="E10" s="21">
        <v>50000</v>
      </c>
      <c r="F10" s="21">
        <v>50000</v>
      </c>
      <c r="G10" s="21">
        <v>50000</v>
      </c>
      <c r="H10" s="21">
        <v>50000</v>
      </c>
      <c r="I10" s="21">
        <v>50000</v>
      </c>
      <c r="J10" s="205" t="s">
        <v>799</v>
      </c>
      <c r="K10" s="205" t="s">
        <v>404</v>
      </c>
      <c r="L10" s="86" t="s">
        <v>1325</v>
      </c>
    </row>
    <row r="11" spans="1:12" ht="99" x14ac:dyDescent="0.25">
      <c r="A11" s="65">
        <v>7</v>
      </c>
      <c r="B11" s="3" t="s">
        <v>802</v>
      </c>
      <c r="C11" s="3" t="s">
        <v>803</v>
      </c>
      <c r="D11" s="3" t="s">
        <v>801</v>
      </c>
      <c r="E11" s="21">
        <v>1000000</v>
      </c>
      <c r="F11" s="21">
        <v>1000000</v>
      </c>
      <c r="G11" s="21">
        <v>1000000</v>
      </c>
      <c r="H11" s="21">
        <v>1000000</v>
      </c>
      <c r="I11" s="21">
        <v>1000000</v>
      </c>
      <c r="J11" s="205" t="s">
        <v>804</v>
      </c>
      <c r="K11" s="205" t="s">
        <v>805</v>
      </c>
      <c r="L11" s="86" t="s">
        <v>1325</v>
      </c>
    </row>
    <row r="12" spans="1:12" s="39" customFormat="1" ht="66" x14ac:dyDescent="0.2">
      <c r="A12" s="86">
        <v>8</v>
      </c>
      <c r="B12" s="206" t="s">
        <v>1764</v>
      </c>
      <c r="C12" s="207" t="s">
        <v>390</v>
      </c>
      <c r="D12" s="208" t="s">
        <v>796</v>
      </c>
      <c r="E12" s="209" t="s">
        <v>10</v>
      </c>
      <c r="F12" s="210" t="s">
        <v>10</v>
      </c>
      <c r="G12" s="211" t="s">
        <v>10</v>
      </c>
      <c r="H12" s="147">
        <v>1000000</v>
      </c>
      <c r="I12" s="147">
        <v>1000000</v>
      </c>
      <c r="J12" s="205" t="s">
        <v>797</v>
      </c>
      <c r="K12" s="205" t="s">
        <v>798</v>
      </c>
      <c r="L12" s="86" t="s">
        <v>1325</v>
      </c>
    </row>
    <row r="13" spans="1:12" ht="29.25" customHeight="1" x14ac:dyDescent="0.25">
      <c r="A13" s="355" t="s">
        <v>1326</v>
      </c>
      <c r="B13" s="356"/>
      <c r="C13" s="356"/>
      <c r="D13" s="357"/>
      <c r="E13" s="148">
        <f>SUM(E5:E12)</f>
        <v>1494000</v>
      </c>
      <c r="F13" s="148">
        <f t="shared" ref="F13:I13" si="0">SUM(F5:F12)</f>
        <v>1494000</v>
      </c>
      <c r="G13" s="148">
        <f t="shared" si="0"/>
        <v>1494000</v>
      </c>
      <c r="H13" s="148">
        <f t="shared" si="0"/>
        <v>2494000</v>
      </c>
      <c r="I13" s="148">
        <f t="shared" si="0"/>
        <v>2494000</v>
      </c>
      <c r="J13" s="166"/>
      <c r="K13" s="166"/>
      <c r="L13" s="166"/>
    </row>
  </sheetData>
  <mergeCells count="7">
    <mergeCell ref="A13:D13"/>
    <mergeCell ref="L2:L4"/>
    <mergeCell ref="A2:A4"/>
    <mergeCell ref="B2:B4"/>
    <mergeCell ref="C2:C4"/>
    <mergeCell ref="K2:K4"/>
    <mergeCell ref="E2:I2"/>
  </mergeCells>
  <pageMargins left="3.937007874015748E-2" right="3.937007874015748E-2" top="0.74803149606299213" bottom="0.19685039370078741" header="0.31496062992125984" footer="0.19685039370078741"/>
  <pageSetup paperSize="9" firstPageNumber="106" orientation="landscape" useFirstPageNumber="1" horizontalDpi="4294967293" r:id="rId1"/>
  <headerFooter>
    <oddFooter xml:space="preserve">&amp;C&amp;"TH SarabunIT๙,ธรรมดา"&amp;14 &amp;P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view="pageLayout" zoomScaleNormal="100" workbookViewId="0">
      <selection activeCell="F6" sqref="F6"/>
    </sheetView>
  </sheetViews>
  <sheetFormatPr defaultColWidth="10" defaultRowHeight="16.5" x14ac:dyDescent="0.25"/>
  <cols>
    <col min="1" max="1" width="4.125" style="10" customWidth="1"/>
    <col min="2" max="2" width="19" style="10" customWidth="1"/>
    <col min="3" max="3" width="18.25" style="10" customWidth="1"/>
    <col min="4" max="4" width="18.875" style="10" customWidth="1"/>
    <col min="5" max="5" width="8.25" style="10" customWidth="1"/>
    <col min="6" max="6" width="8.25" style="11" customWidth="1"/>
    <col min="7" max="9" width="8.25" style="10" customWidth="1"/>
    <col min="10" max="10" width="10.75" style="10" customWidth="1"/>
    <col min="11" max="11" width="12.125" style="10" customWidth="1"/>
    <col min="12" max="12" width="9.875" style="10" customWidth="1"/>
    <col min="13" max="16384" width="10" style="10"/>
  </cols>
  <sheetData>
    <row r="1" spans="1:12" x14ac:dyDescent="0.25">
      <c r="A1" s="212"/>
      <c r="B1" s="212" t="s">
        <v>1218</v>
      </c>
    </row>
    <row r="2" spans="1:12" ht="16.5" customHeight="1" x14ac:dyDescent="0.25">
      <c r="A2" s="310" t="s">
        <v>3</v>
      </c>
      <c r="B2" s="310" t="s">
        <v>553</v>
      </c>
      <c r="C2" s="366" t="s">
        <v>4</v>
      </c>
      <c r="D2" s="162" t="s">
        <v>5</v>
      </c>
      <c r="E2" s="310" t="s">
        <v>1210</v>
      </c>
      <c r="F2" s="310"/>
      <c r="G2" s="310"/>
      <c r="H2" s="310"/>
      <c r="I2" s="310"/>
      <c r="J2" s="162" t="s">
        <v>555</v>
      </c>
      <c r="K2" s="367" t="s">
        <v>8</v>
      </c>
      <c r="L2" s="310" t="s">
        <v>1181</v>
      </c>
    </row>
    <row r="3" spans="1:12" x14ac:dyDescent="0.25">
      <c r="A3" s="310"/>
      <c r="B3" s="310"/>
      <c r="C3" s="366"/>
      <c r="D3" s="163" t="s">
        <v>6</v>
      </c>
      <c r="E3" s="23">
        <v>2566</v>
      </c>
      <c r="F3" s="23">
        <v>2567</v>
      </c>
      <c r="G3" s="23">
        <v>2568</v>
      </c>
      <c r="H3" s="23">
        <v>2569</v>
      </c>
      <c r="I3" s="23">
        <v>2570</v>
      </c>
      <c r="J3" s="12" t="s">
        <v>554</v>
      </c>
      <c r="K3" s="367"/>
      <c r="L3" s="310"/>
    </row>
    <row r="4" spans="1:12" x14ac:dyDescent="0.25">
      <c r="A4" s="310"/>
      <c r="B4" s="310"/>
      <c r="C4" s="366"/>
      <c r="D4" s="164"/>
      <c r="E4" s="24" t="s">
        <v>559</v>
      </c>
      <c r="F4" s="24" t="s">
        <v>559</v>
      </c>
      <c r="G4" s="24" t="s">
        <v>559</v>
      </c>
      <c r="H4" s="24" t="s">
        <v>559</v>
      </c>
      <c r="I4" s="24" t="s">
        <v>559</v>
      </c>
      <c r="J4" s="13"/>
      <c r="K4" s="367"/>
      <c r="L4" s="310"/>
    </row>
    <row r="5" spans="1:12" ht="66" x14ac:dyDescent="0.25">
      <c r="A5" s="8">
        <v>1</v>
      </c>
      <c r="B5" s="7" t="s">
        <v>807</v>
      </c>
      <c r="C5" s="7" t="s">
        <v>808</v>
      </c>
      <c r="D5" s="7" t="s">
        <v>809</v>
      </c>
      <c r="E5" s="5">
        <v>10000</v>
      </c>
      <c r="F5" s="5">
        <v>10000</v>
      </c>
      <c r="G5" s="5">
        <v>10000</v>
      </c>
      <c r="H5" s="5">
        <v>10000</v>
      </c>
      <c r="I5" s="5">
        <v>10000</v>
      </c>
      <c r="J5" s="25" t="s">
        <v>804</v>
      </c>
      <c r="K5" s="25" t="s">
        <v>810</v>
      </c>
      <c r="L5" s="25" t="s">
        <v>166</v>
      </c>
    </row>
    <row r="6" spans="1:12" ht="66" x14ac:dyDescent="0.25">
      <c r="A6" s="8">
        <v>2</v>
      </c>
      <c r="B6" s="7" t="s">
        <v>1173</v>
      </c>
      <c r="C6" s="7" t="s">
        <v>401</v>
      </c>
      <c r="D6" s="7" t="s">
        <v>402</v>
      </c>
      <c r="E6" s="5">
        <v>20000</v>
      </c>
      <c r="F6" s="5">
        <v>20000</v>
      </c>
      <c r="G6" s="5">
        <v>20000</v>
      </c>
      <c r="H6" s="5">
        <v>20000</v>
      </c>
      <c r="I6" s="5">
        <v>20000</v>
      </c>
      <c r="J6" s="25" t="s">
        <v>804</v>
      </c>
      <c r="K6" s="25" t="s">
        <v>810</v>
      </c>
      <c r="L6" s="25" t="s">
        <v>166</v>
      </c>
    </row>
    <row r="7" spans="1:12" ht="29.25" customHeight="1" x14ac:dyDescent="0.25">
      <c r="A7" s="363" t="s">
        <v>1730</v>
      </c>
      <c r="B7" s="364"/>
      <c r="C7" s="364"/>
      <c r="D7" s="365"/>
      <c r="E7" s="48">
        <f>SUM(E5:E6)</f>
        <v>30000</v>
      </c>
      <c r="F7" s="48">
        <f t="shared" ref="F7:I7" si="0">SUM(F5:F6)</f>
        <v>30000</v>
      </c>
      <c r="G7" s="48">
        <f t="shared" si="0"/>
        <v>30000</v>
      </c>
      <c r="H7" s="48">
        <f t="shared" si="0"/>
        <v>30000</v>
      </c>
      <c r="I7" s="48">
        <f t="shared" si="0"/>
        <v>30000</v>
      </c>
      <c r="J7" s="175"/>
      <c r="K7" s="175"/>
      <c r="L7" s="175"/>
    </row>
  </sheetData>
  <mergeCells count="7">
    <mergeCell ref="L2:L4"/>
    <mergeCell ref="A7:D7"/>
    <mergeCell ref="A2:A4"/>
    <mergeCell ref="B2:B4"/>
    <mergeCell ref="C2:C4"/>
    <mergeCell ref="K2:K4"/>
    <mergeCell ref="E2:I2"/>
  </mergeCells>
  <pageMargins left="0.19685039370078741" right="0.19685039370078741" top="0.74803149606299213" bottom="0.74803149606299213" header="0.31496062992125984" footer="0.31496062992125984"/>
  <pageSetup paperSize="9" firstPageNumber="108" orientation="landscape" useFirstPageNumber="1" r:id="rId1"/>
  <headerFooter>
    <oddFooter>&amp;C&amp;"TH SarabunIT๙,ธรรมดา"&amp;14&amp;P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Layout" zoomScaleNormal="100" workbookViewId="0">
      <selection activeCell="E2" sqref="E2:I2"/>
    </sheetView>
  </sheetViews>
  <sheetFormatPr defaultColWidth="10" defaultRowHeight="16.5" x14ac:dyDescent="0.25"/>
  <cols>
    <col min="1" max="1" width="4.125" style="10" customWidth="1"/>
    <col min="2" max="2" width="18.625" style="10" customWidth="1"/>
    <col min="3" max="3" width="18.875" style="10" customWidth="1"/>
    <col min="4" max="4" width="18.625" style="10" customWidth="1"/>
    <col min="5" max="5" width="8.625" style="10" customWidth="1"/>
    <col min="6" max="6" width="8.625" style="11" customWidth="1"/>
    <col min="7" max="9" width="8.625" style="10" customWidth="1"/>
    <col min="10" max="10" width="10.75" style="10" customWidth="1"/>
    <col min="11" max="11" width="11.75" style="10" customWidth="1"/>
    <col min="12" max="12" width="9.375" style="10" customWidth="1"/>
    <col min="13" max="16384" width="10" style="10"/>
  </cols>
  <sheetData>
    <row r="1" spans="1:12" x14ac:dyDescent="0.25">
      <c r="A1" s="212"/>
      <c r="B1" s="212" t="s">
        <v>1219</v>
      </c>
    </row>
    <row r="2" spans="1:12" ht="16.5" customHeight="1" x14ac:dyDescent="0.25">
      <c r="A2" s="310" t="s">
        <v>3</v>
      </c>
      <c r="B2" s="310" t="s">
        <v>553</v>
      </c>
      <c r="C2" s="366" t="s">
        <v>4</v>
      </c>
      <c r="D2" s="162" t="s">
        <v>5</v>
      </c>
      <c r="E2" s="366" t="s">
        <v>1210</v>
      </c>
      <c r="F2" s="368"/>
      <c r="G2" s="368"/>
      <c r="H2" s="368"/>
      <c r="I2" s="367"/>
      <c r="J2" s="162" t="s">
        <v>555</v>
      </c>
      <c r="K2" s="367" t="s">
        <v>8</v>
      </c>
      <c r="L2" s="310" t="s">
        <v>1181</v>
      </c>
    </row>
    <row r="3" spans="1:12" x14ac:dyDescent="0.25">
      <c r="A3" s="310"/>
      <c r="B3" s="310"/>
      <c r="C3" s="366"/>
      <c r="D3" s="163" t="s">
        <v>6</v>
      </c>
      <c r="E3" s="23">
        <v>2566</v>
      </c>
      <c r="F3" s="23">
        <v>2567</v>
      </c>
      <c r="G3" s="23">
        <v>2568</v>
      </c>
      <c r="H3" s="23">
        <v>2569</v>
      </c>
      <c r="I3" s="23">
        <v>2570</v>
      </c>
      <c r="J3" s="12" t="s">
        <v>554</v>
      </c>
      <c r="K3" s="367"/>
      <c r="L3" s="310"/>
    </row>
    <row r="4" spans="1:12" x14ac:dyDescent="0.25">
      <c r="A4" s="310"/>
      <c r="B4" s="310"/>
      <c r="C4" s="366"/>
      <c r="D4" s="164"/>
      <c r="E4" s="24" t="s">
        <v>559</v>
      </c>
      <c r="F4" s="24" t="s">
        <v>559</v>
      </c>
      <c r="G4" s="24" t="s">
        <v>559</v>
      </c>
      <c r="H4" s="24" t="s">
        <v>559</v>
      </c>
      <c r="I4" s="24" t="s">
        <v>559</v>
      </c>
      <c r="J4" s="13"/>
      <c r="K4" s="367"/>
      <c r="L4" s="310"/>
    </row>
    <row r="5" spans="1:12" s="57" customFormat="1" ht="82.5" x14ac:dyDescent="0.25">
      <c r="A5" s="65">
        <v>1</v>
      </c>
      <c r="B5" s="3" t="s">
        <v>1343</v>
      </c>
      <c r="C5" s="3" t="s">
        <v>387</v>
      </c>
      <c r="D5" s="3" t="s">
        <v>1344</v>
      </c>
      <c r="E5" s="28">
        <v>10000</v>
      </c>
      <c r="F5" s="28">
        <v>10000</v>
      </c>
      <c r="G5" s="28">
        <v>10000</v>
      </c>
      <c r="H5" s="28">
        <v>10000</v>
      </c>
      <c r="I5" s="28">
        <v>10000</v>
      </c>
      <c r="J5" s="29" t="s">
        <v>1259</v>
      </c>
      <c r="K5" s="86" t="s">
        <v>388</v>
      </c>
      <c r="L5" s="86" t="s">
        <v>166</v>
      </c>
    </row>
    <row r="6" spans="1:12" ht="29.25" customHeight="1" x14ac:dyDescent="0.25">
      <c r="A6" s="363" t="s">
        <v>1246</v>
      </c>
      <c r="B6" s="364"/>
      <c r="C6" s="364"/>
      <c r="D6" s="365"/>
      <c r="E6" s="48">
        <v>10000</v>
      </c>
      <c r="F6" s="48">
        <v>10000</v>
      </c>
      <c r="G6" s="48">
        <v>10000</v>
      </c>
      <c r="H6" s="48">
        <v>10000</v>
      </c>
      <c r="I6" s="48">
        <v>10000</v>
      </c>
      <c r="J6" s="175"/>
      <c r="K6" s="175"/>
      <c r="L6" s="175"/>
    </row>
  </sheetData>
  <mergeCells count="7">
    <mergeCell ref="L2:L4"/>
    <mergeCell ref="A6:D6"/>
    <mergeCell ref="A2:A4"/>
    <mergeCell ref="B2:B4"/>
    <mergeCell ref="C2:C4"/>
    <mergeCell ref="K2:K4"/>
    <mergeCell ref="E2:I2"/>
  </mergeCells>
  <pageMargins left="0.19685039370078741" right="0.19685039370078741" top="0.74803149606299213" bottom="0.74803149606299213" header="0.31496062992125984" footer="0.31496062992125984"/>
  <pageSetup paperSize="9" firstPageNumber="109" orientation="landscape" useFirstPageNumber="1" r:id="rId1"/>
  <headerFooter>
    <oddFooter>&amp;C&amp;"TH SarabunIT๙,ธรรมดา"&amp;14&amp;P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Layout" zoomScaleNormal="100" workbookViewId="0">
      <selection activeCell="G12" sqref="G12"/>
    </sheetView>
  </sheetViews>
  <sheetFormatPr defaultColWidth="10" defaultRowHeight="16.5" x14ac:dyDescent="0.25"/>
  <cols>
    <col min="1" max="1" width="4.125" style="19" customWidth="1"/>
    <col min="2" max="2" width="16.5" style="19" customWidth="1"/>
    <col min="3" max="3" width="17.5" style="19" customWidth="1"/>
    <col min="4" max="4" width="16.625" style="19" customWidth="1"/>
    <col min="5" max="5" width="10" style="19" customWidth="1"/>
    <col min="6" max="6" width="10" style="32" customWidth="1"/>
    <col min="7" max="9" width="10" style="19" customWidth="1"/>
    <col min="10" max="10" width="10.75" style="19" customWidth="1"/>
    <col min="11" max="11" width="8.75" style="19" customWidth="1"/>
    <col min="12" max="12" width="8.125" style="19" customWidth="1"/>
    <col min="13" max="16384" width="10" style="19"/>
  </cols>
  <sheetData>
    <row r="1" spans="1:12" x14ac:dyDescent="0.25">
      <c r="A1" s="360" t="s">
        <v>159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</row>
    <row r="2" spans="1:12" x14ac:dyDescent="0.25">
      <c r="A2" s="360" t="s">
        <v>1725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2" x14ac:dyDescent="0.25">
      <c r="A3" s="360" t="s">
        <v>1726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1:12" x14ac:dyDescent="0.25">
      <c r="A4" s="177" t="s">
        <v>1186</v>
      </c>
      <c r="B4" s="178"/>
      <c r="C4" s="178"/>
      <c r="D4" s="178"/>
      <c r="E4" s="178"/>
      <c r="F4" s="179"/>
      <c r="G4" s="178"/>
      <c r="H4" s="178"/>
      <c r="I4" s="178"/>
      <c r="J4" s="178"/>
      <c r="K4" s="178"/>
      <c r="L4" s="178"/>
    </row>
    <row r="5" spans="1:12" ht="21" customHeight="1" x14ac:dyDescent="0.25">
      <c r="A5" s="180"/>
      <c r="B5" s="181" t="s">
        <v>1192</v>
      </c>
      <c r="C5" s="178"/>
      <c r="D5" s="178"/>
      <c r="E5" s="178"/>
      <c r="F5" s="179"/>
      <c r="G5" s="178"/>
      <c r="H5" s="178"/>
      <c r="I5" s="178"/>
      <c r="J5" s="178"/>
      <c r="K5" s="178"/>
      <c r="L5" s="178"/>
    </row>
    <row r="6" spans="1:12" x14ac:dyDescent="0.25">
      <c r="A6" s="182" t="s">
        <v>1193</v>
      </c>
      <c r="B6" s="182"/>
      <c r="C6" s="182"/>
      <c r="D6" s="182"/>
      <c r="E6" s="182"/>
      <c r="F6" s="183"/>
      <c r="G6" s="182"/>
      <c r="H6" s="182"/>
      <c r="I6" s="182"/>
      <c r="J6" s="182"/>
      <c r="K6" s="182"/>
      <c r="L6" s="182"/>
    </row>
    <row r="7" spans="1:12" x14ac:dyDescent="0.25">
      <c r="A7" s="213" t="s">
        <v>1194</v>
      </c>
    </row>
    <row r="8" spans="1:12" x14ac:dyDescent="0.25">
      <c r="B8" s="157" t="s">
        <v>1220</v>
      </c>
    </row>
    <row r="9" spans="1:12" ht="16.5" customHeight="1" x14ac:dyDescent="0.25">
      <c r="A9" s="358" t="s">
        <v>3</v>
      </c>
      <c r="B9" s="358" t="s">
        <v>553</v>
      </c>
      <c r="C9" s="361" t="s">
        <v>4</v>
      </c>
      <c r="D9" s="165" t="s">
        <v>5</v>
      </c>
      <c r="E9" s="361" t="s">
        <v>1210</v>
      </c>
      <c r="F9" s="371"/>
      <c r="G9" s="371"/>
      <c r="H9" s="371"/>
      <c r="I9" s="362"/>
      <c r="J9" s="165" t="s">
        <v>555</v>
      </c>
      <c r="K9" s="362" t="s">
        <v>8</v>
      </c>
      <c r="L9" s="358" t="s">
        <v>1181</v>
      </c>
    </row>
    <row r="10" spans="1:12" x14ac:dyDescent="0.25">
      <c r="A10" s="358"/>
      <c r="B10" s="358"/>
      <c r="C10" s="361"/>
      <c r="D10" s="172" t="s">
        <v>6</v>
      </c>
      <c r="E10" s="33">
        <v>2566</v>
      </c>
      <c r="F10" s="33">
        <v>2567</v>
      </c>
      <c r="G10" s="33">
        <v>2568</v>
      </c>
      <c r="H10" s="33">
        <v>2569</v>
      </c>
      <c r="I10" s="33">
        <v>2570</v>
      </c>
      <c r="J10" s="26" t="s">
        <v>554</v>
      </c>
      <c r="K10" s="362"/>
      <c r="L10" s="358"/>
    </row>
    <row r="11" spans="1:12" x14ac:dyDescent="0.25">
      <c r="A11" s="352"/>
      <c r="B11" s="352"/>
      <c r="C11" s="369"/>
      <c r="D11" s="172"/>
      <c r="E11" s="27" t="s">
        <v>559</v>
      </c>
      <c r="F11" s="27" t="s">
        <v>559</v>
      </c>
      <c r="G11" s="27" t="s">
        <v>559</v>
      </c>
      <c r="H11" s="27" t="s">
        <v>559</v>
      </c>
      <c r="I11" s="27" t="s">
        <v>559</v>
      </c>
      <c r="J11" s="26"/>
      <c r="K11" s="370"/>
      <c r="L11" s="352"/>
    </row>
    <row r="12" spans="1:12" ht="66" x14ac:dyDescent="0.25">
      <c r="A12" s="86">
        <v>1</v>
      </c>
      <c r="B12" s="3" t="s">
        <v>1765</v>
      </c>
      <c r="C12" s="3" t="s">
        <v>1370</v>
      </c>
      <c r="D12" s="3" t="s">
        <v>1363</v>
      </c>
      <c r="E12" s="28">
        <v>60000</v>
      </c>
      <c r="F12" s="28">
        <v>60000</v>
      </c>
      <c r="G12" s="28">
        <v>60000</v>
      </c>
      <c r="H12" s="28">
        <v>60000</v>
      </c>
      <c r="I12" s="28">
        <v>60000</v>
      </c>
      <c r="J12" s="29" t="s">
        <v>816</v>
      </c>
      <c r="K12" s="86" t="s">
        <v>1373</v>
      </c>
      <c r="L12" s="86" t="s">
        <v>166</v>
      </c>
    </row>
    <row r="13" spans="1:12" ht="66" x14ac:dyDescent="0.25">
      <c r="A13" s="86">
        <v>2</v>
      </c>
      <c r="B13" s="3" t="s">
        <v>1366</v>
      </c>
      <c r="C13" s="3" t="s">
        <v>1369</v>
      </c>
      <c r="D13" s="3" t="s">
        <v>1345</v>
      </c>
      <c r="E13" s="145">
        <v>12423600</v>
      </c>
      <c r="F13" s="145">
        <v>12423600</v>
      </c>
      <c r="G13" s="145">
        <v>12423600</v>
      </c>
      <c r="H13" s="145">
        <v>12423600</v>
      </c>
      <c r="I13" s="145">
        <v>12423600</v>
      </c>
      <c r="J13" s="29" t="s">
        <v>1371</v>
      </c>
      <c r="K13" s="86" t="s">
        <v>1372</v>
      </c>
      <c r="L13" s="86" t="s">
        <v>166</v>
      </c>
    </row>
    <row r="14" spans="1:12" ht="66" x14ac:dyDescent="0.25">
      <c r="A14" s="86">
        <v>3</v>
      </c>
      <c r="B14" s="3" t="s">
        <v>1367</v>
      </c>
      <c r="C14" s="3" t="s">
        <v>1368</v>
      </c>
      <c r="D14" s="3" t="s">
        <v>1364</v>
      </c>
      <c r="E14" s="28">
        <v>2688000</v>
      </c>
      <c r="F14" s="28">
        <v>2688000</v>
      </c>
      <c r="G14" s="28">
        <v>2688000</v>
      </c>
      <c r="H14" s="28">
        <v>2688000</v>
      </c>
      <c r="I14" s="28">
        <v>2688000</v>
      </c>
      <c r="J14" s="29" t="s">
        <v>818</v>
      </c>
      <c r="K14" s="86" t="s">
        <v>1374</v>
      </c>
      <c r="L14" s="86" t="s">
        <v>166</v>
      </c>
    </row>
    <row r="15" spans="1:12" ht="99" x14ac:dyDescent="0.25">
      <c r="A15" s="86">
        <v>4</v>
      </c>
      <c r="B15" s="3" t="s">
        <v>1365</v>
      </c>
      <c r="C15" s="3" t="s">
        <v>507</v>
      </c>
      <c r="D15" s="3" t="s">
        <v>508</v>
      </c>
      <c r="E15" s="14">
        <v>60000</v>
      </c>
      <c r="F15" s="14">
        <v>60000</v>
      </c>
      <c r="G15" s="14">
        <v>60000</v>
      </c>
      <c r="H15" s="14">
        <v>60000</v>
      </c>
      <c r="I15" s="14">
        <v>60000</v>
      </c>
      <c r="J15" s="18" t="s">
        <v>867</v>
      </c>
      <c r="K15" s="3" t="s">
        <v>509</v>
      </c>
      <c r="L15" s="3" t="s">
        <v>166</v>
      </c>
    </row>
    <row r="16" spans="1:12" ht="107.25" customHeight="1" x14ac:dyDescent="0.25">
      <c r="A16" s="86">
        <v>5</v>
      </c>
      <c r="B16" s="3" t="s">
        <v>1375</v>
      </c>
      <c r="C16" s="3" t="s">
        <v>452</v>
      </c>
      <c r="D16" s="3" t="s">
        <v>1376</v>
      </c>
      <c r="E16" s="14">
        <v>97950</v>
      </c>
      <c r="F16" s="14">
        <v>97950</v>
      </c>
      <c r="G16" s="14">
        <v>97950</v>
      </c>
      <c r="H16" s="14">
        <v>97950</v>
      </c>
      <c r="I16" s="14">
        <v>97950</v>
      </c>
      <c r="J16" s="86" t="s">
        <v>863</v>
      </c>
      <c r="K16" s="3" t="s">
        <v>453</v>
      </c>
      <c r="L16" s="86" t="s">
        <v>166</v>
      </c>
    </row>
    <row r="17" spans="1:12" ht="29.25" customHeight="1" x14ac:dyDescent="0.25">
      <c r="A17" s="355" t="s">
        <v>1377</v>
      </c>
      <c r="B17" s="356"/>
      <c r="C17" s="356"/>
      <c r="D17" s="357"/>
      <c r="E17" s="49">
        <f>SUM(E12:E16)</f>
        <v>15329550</v>
      </c>
      <c r="F17" s="49">
        <f t="shared" ref="F17:I17" si="0">SUM(F12:F16)</f>
        <v>15329550</v>
      </c>
      <c r="G17" s="49">
        <f t="shared" si="0"/>
        <v>15329550</v>
      </c>
      <c r="H17" s="49">
        <f t="shared" si="0"/>
        <v>15329550</v>
      </c>
      <c r="I17" s="49">
        <f t="shared" si="0"/>
        <v>15329550</v>
      </c>
      <c r="J17" s="166"/>
      <c r="K17" s="166"/>
      <c r="L17" s="166"/>
    </row>
  </sheetData>
  <mergeCells count="10">
    <mergeCell ref="A17:D17"/>
    <mergeCell ref="A1:L1"/>
    <mergeCell ref="A2:L2"/>
    <mergeCell ref="A3:L3"/>
    <mergeCell ref="A9:A11"/>
    <mergeCell ref="B9:B11"/>
    <mergeCell ref="C9:C11"/>
    <mergeCell ref="K9:K11"/>
    <mergeCell ref="L9:L11"/>
    <mergeCell ref="E9:I9"/>
  </mergeCells>
  <pageMargins left="0.19685039370078741" right="3.937007874015748E-2" top="0.74803149606299213" bottom="0.19685039370078741" header="0.31496062992125984" footer="0.19685039370078741"/>
  <pageSetup paperSize="9" firstPageNumber="110" orientation="landscape" useFirstPageNumber="1" horizontalDpi="4294967293" r:id="rId1"/>
  <headerFooter>
    <oddFooter xml:space="preserve">&amp;C&amp;"TH SarabunIT๙,ธรรมดา"&amp;14&amp;P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25</vt:i4>
      </vt:variant>
      <vt:variant>
        <vt:lpstr>ช่วงที่มีชื่อ</vt:lpstr>
      </vt:variant>
      <vt:variant>
        <vt:i4>19</vt:i4>
      </vt:variant>
    </vt:vector>
  </HeadingPairs>
  <TitlesOfParts>
    <vt:vector size="44" baseType="lpstr">
      <vt:lpstr>ผ 01</vt:lpstr>
      <vt:lpstr>ผ 01.1</vt:lpstr>
      <vt:lpstr>ย1.1</vt:lpstr>
      <vt:lpstr>ย1.2</vt:lpstr>
      <vt:lpstr>ย2.1</vt:lpstr>
      <vt:lpstr>ย2.2</vt:lpstr>
      <vt:lpstr>ย2.3</vt:lpstr>
      <vt:lpstr>ย2.4</vt:lpstr>
      <vt:lpstr>ย3.1</vt:lpstr>
      <vt:lpstr>ย3.2</vt:lpstr>
      <vt:lpstr>ย3.3</vt:lpstr>
      <vt:lpstr>ย3.4</vt:lpstr>
      <vt:lpstr>ย3.5</vt:lpstr>
      <vt:lpstr>ย3.6</vt:lpstr>
      <vt:lpstr>ย3.7</vt:lpstr>
      <vt:lpstr>ย4.1</vt:lpstr>
      <vt:lpstr>ย4.2</vt:lpstr>
      <vt:lpstr>ย.5.1</vt:lpstr>
      <vt:lpstr>ย5.2</vt:lpstr>
      <vt:lpstr>ย5.3</vt:lpstr>
      <vt:lpstr>ย5.4</vt:lpstr>
      <vt:lpstr>ย5.5</vt:lpstr>
      <vt:lpstr>ผ03</vt:lpstr>
      <vt:lpstr>ผ08</vt:lpstr>
      <vt:lpstr>Sheet3</vt:lpstr>
      <vt:lpstr>ย1.1!Print_Area</vt:lpstr>
      <vt:lpstr>ย4.2!Print_Area</vt:lpstr>
      <vt:lpstr>'ผ 01'!Print_Titles</vt:lpstr>
      <vt:lpstr>ผ03!Print_Titles</vt:lpstr>
      <vt:lpstr>ย.5.1!Print_Titles</vt:lpstr>
      <vt:lpstr>ย1.1!Print_Titles</vt:lpstr>
      <vt:lpstr>ย1.2!Print_Titles</vt:lpstr>
      <vt:lpstr>ย2.1!Print_Titles</vt:lpstr>
      <vt:lpstr>ย2.2!Print_Titles</vt:lpstr>
      <vt:lpstr>ย3.1!Print_Titles</vt:lpstr>
      <vt:lpstr>ย3.2!Print_Titles</vt:lpstr>
      <vt:lpstr>ย3.3!Print_Titles</vt:lpstr>
      <vt:lpstr>ย3.4!Print_Titles</vt:lpstr>
      <vt:lpstr>ย3.5!Print_Titles</vt:lpstr>
      <vt:lpstr>ย3.6!Print_Titles</vt:lpstr>
      <vt:lpstr>ย3.7!Print_Titles</vt:lpstr>
      <vt:lpstr>ย4.1!Print_Titles</vt:lpstr>
      <vt:lpstr>ย4.2!Print_Titles</vt:lpstr>
      <vt:lpstr>ย5.2!Print_Titles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2023-04-03T09:05:59Z</cp:lastPrinted>
  <dcterms:created xsi:type="dcterms:W3CDTF">2015-06-07T08:09:40Z</dcterms:created>
  <dcterms:modified xsi:type="dcterms:W3CDTF">2023-04-28T07:28:06Z</dcterms:modified>
</cp:coreProperties>
</file>